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bheorg-my.sharepoint.com/personal/hernandez_ibhe_org/Documents/"/>
    </mc:Choice>
  </mc:AlternateContent>
  <xr:revisionPtr revIDLastSave="2" documentId="8_{52CCF45C-4114-43B0-B41D-4BFD789901FF}" xr6:coauthVersionLast="47" xr6:coauthVersionMax="47" xr10:uidLastSave="{BE7C3532-C829-4706-BFB3-5540968F7F75}"/>
  <bookViews>
    <workbookView xWindow="-28920" yWindow="1950" windowWidth="29040" windowHeight="15720" tabRatio="193" firstSheet="1" activeTab="1" xr2:uid="{00000000-000D-0000-FFFF-FFFF00000000}"/>
  </bookViews>
  <sheets>
    <sheet name="Programs" sheetId="1" r:id="rId1"/>
    <sheet name="Additional Info" sheetId="3" r:id="rId2"/>
  </sheets>
  <definedNames>
    <definedName name="_xlnm._FilterDatabase" localSheetId="0" hidden="1">Programs!$A$1:$BU$84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a="1"/>
  <c r="E26" i="1" s="1"/>
  <c r="E91" i="1" a="1"/>
  <c r="E91" i="1" s="1"/>
  <c r="E110" i="1" a="1"/>
  <c r="E110" i="1" s="1"/>
  <c r="E106" i="1" a="1"/>
  <c r="E106" i="1" s="1"/>
  <c r="E105" i="1" a="1"/>
  <c r="E105" i="1" s="1"/>
  <c r="E104" i="1" a="1"/>
  <c r="E104" i="1" s="1"/>
  <c r="E103" i="1" a="1"/>
  <c r="E103" i="1" s="1"/>
  <c r="E90" i="1" a="1"/>
  <c r="E90" i="1" s="1"/>
  <c r="E5" i="1" l="1" a="1"/>
  <c r="E5" i="1" s="1"/>
  <c r="E6" i="1" a="1"/>
  <c r="E6" i="1" s="1"/>
  <c r="E7" i="1" a="1"/>
  <c r="E7" i="1" s="1"/>
  <c r="E8" i="1" a="1"/>
  <c r="E8" i="1" s="1"/>
  <c r="E9" i="1" a="1"/>
  <c r="E9" i="1" s="1"/>
  <c r="E11" i="1" a="1"/>
  <c r="E11" i="1" s="1"/>
  <c r="E13" i="1" a="1"/>
  <c r="E13" i="1" s="1"/>
  <c r="E14" i="1" a="1"/>
  <c r="E14" i="1" s="1"/>
  <c r="E15" i="1" a="1"/>
  <c r="E15" i="1" s="1"/>
  <c r="E16" i="1" a="1"/>
  <c r="E16" i="1" s="1"/>
  <c r="E17" i="1" a="1"/>
  <c r="E17" i="1" s="1"/>
  <c r="E18" i="1" a="1"/>
  <c r="E18" i="1" s="1"/>
  <c r="E21" i="1" a="1"/>
  <c r="E21" i="1" s="1"/>
  <c r="E22" i="1" a="1"/>
  <c r="E22" i="1" s="1"/>
  <c r="E23" i="1" a="1"/>
  <c r="E23" i="1" s="1"/>
  <c r="E31" i="1" a="1"/>
  <c r="E31" i="1" s="1"/>
  <c r="E32" i="1" a="1"/>
  <c r="E32" i="1" s="1"/>
  <c r="E33" i="1" a="1"/>
  <c r="E33" i="1" s="1"/>
  <c r="E34" i="1" a="1"/>
  <c r="E34" i="1" s="1"/>
  <c r="E35" i="1" a="1"/>
  <c r="E35" i="1" s="1"/>
  <c r="E36" i="1" a="1"/>
  <c r="E36" i="1" s="1"/>
  <c r="E57" i="1" a="1"/>
  <c r="E57" i="1" s="1"/>
  <c r="E58" i="1" a="1"/>
  <c r="E58" i="1" s="1"/>
  <c r="E61" i="1" a="1"/>
  <c r="E61" i="1" s="1"/>
  <c r="E62" i="1" a="1"/>
  <c r="E62" i="1" s="1"/>
  <c r="E63" i="1" a="1"/>
  <c r="E63" i="1" s="1"/>
  <c r="E64" i="1" a="1"/>
  <c r="E64" i="1" s="1"/>
  <c r="E65" i="1" a="1"/>
  <c r="E65" i="1" s="1"/>
  <c r="E67" i="1" a="1"/>
  <c r="E67" i="1" s="1"/>
  <c r="E69" i="1" a="1"/>
  <c r="E69" i="1" s="1"/>
  <c r="E70" i="1" a="1"/>
  <c r="E70" i="1" s="1"/>
  <c r="E71" i="1" a="1"/>
  <c r="E71" i="1" s="1"/>
  <c r="E72" i="1" a="1"/>
  <c r="E72" i="1" s="1"/>
  <c r="E73" i="1" a="1"/>
  <c r="E73" i="1" s="1"/>
  <c r="E74" i="1" a="1"/>
  <c r="E74" i="1" s="1"/>
  <c r="E75" i="1" a="1"/>
  <c r="E75" i="1" s="1"/>
  <c r="E79" i="1" a="1"/>
  <c r="E79" i="1" s="1"/>
  <c r="E80" i="1" a="1"/>
  <c r="E80" i="1" s="1"/>
  <c r="E81" i="1" a="1"/>
  <c r="E81" i="1" s="1"/>
  <c r="E84" i="1" a="1"/>
  <c r="E84" i="1" s="1"/>
  <c r="E89" i="1" a="1"/>
  <c r="E89" i="1" s="1"/>
  <c r="E100" i="1" a="1"/>
  <c r="E100" i="1" s="1"/>
  <c r="E101" i="1" a="1"/>
  <c r="E101" i="1" s="1"/>
  <c r="E102" i="1" a="1"/>
  <c r="E102" i="1" s="1"/>
  <c r="E27" i="1" a="1"/>
  <c r="E27" i="1" s="1"/>
  <c r="E87" i="1" a="1"/>
  <c r="E87" i="1" s="1"/>
  <c r="E2" i="1" a="1"/>
  <c r="E2" i="1" s="1"/>
  <c r="E86" i="1" a="1"/>
  <c r="E86" i="1" s="1"/>
  <c r="E88" i="1" a="1"/>
  <c r="E88" i="1" s="1"/>
  <c r="E30" i="1" a="1"/>
  <c r="E30" i="1" s="1"/>
  <c r="E93" i="1" a="1"/>
  <c r="E93" i="1" s="1"/>
  <c r="E94" i="1" a="1"/>
  <c r="E94" i="1" s="1"/>
  <c r="E95" i="1" a="1"/>
  <c r="E95" i="1" s="1"/>
  <c r="E4" i="1" a="1"/>
  <c r="E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<sst xmlns="http://schemas.openxmlformats.org/spreadsheetml/2006/main" count="1008" uniqueCount="246">
  <si>
    <t>Institution</t>
  </si>
  <si>
    <t>Program Name</t>
  </si>
  <si>
    <t>CIP Code</t>
  </si>
  <si>
    <t>College or Department</t>
  </si>
  <si>
    <t>Program Type</t>
  </si>
  <si>
    <t>Bachelor's Degree</t>
  </si>
  <si>
    <t>Master's Degree</t>
  </si>
  <si>
    <t>PEL</t>
  </si>
  <si>
    <t>ECE Endorsement</t>
  </si>
  <si>
    <t>ESL Endorsement</t>
  </si>
  <si>
    <t>SPED Endorsement</t>
  </si>
  <si>
    <t>SPED Letter of Approval</t>
  </si>
  <si>
    <t>Director Credential</t>
  </si>
  <si>
    <t>Other Certification</t>
  </si>
  <si>
    <t># of credits to complete this program</t>
  </si>
  <si>
    <t>GPA required for entry</t>
  </si>
  <si>
    <t>Blackburn College</t>
  </si>
  <si>
    <t>Current Workforce Early Childhood Degree</t>
  </si>
  <si>
    <t>13.121</t>
  </si>
  <si>
    <t>Education,</t>
  </si>
  <si>
    <t>Bachelor</t>
  </si>
  <si>
    <t>ECE Endors</t>
  </si>
  <si>
    <t>122</t>
  </si>
  <si>
    <t>Current Workforce Professional Educator License</t>
  </si>
  <si>
    <t>Non-Degree</t>
  </si>
  <si>
    <t>65</t>
  </si>
  <si>
    <t>Chicago State University</t>
  </si>
  <si>
    <t>Early Childhood Education, BA (ECH)</t>
  </si>
  <si>
    <t>13.1210</t>
  </si>
  <si>
    <t>ESL Endors</t>
  </si>
  <si>
    <t>SPED Letter</t>
  </si>
  <si>
    <t>Gateways Level 5 IT</t>
  </si>
  <si>
    <t>124</t>
  </si>
  <si>
    <t>2.0</t>
  </si>
  <si>
    <t>121</t>
  </si>
  <si>
    <t>Early Childhood Education, MA (ECH)</t>
  </si>
  <si>
    <t>Master</t>
  </si>
  <si>
    <t>35-63</t>
  </si>
  <si>
    <t>2.75</t>
  </si>
  <si>
    <t>DePaul University</t>
  </si>
  <si>
    <t>BS, ECE</t>
  </si>
  <si>
    <t>192</t>
  </si>
  <si>
    <t>2.5</t>
  </si>
  <si>
    <t>MEd, ECE</t>
  </si>
  <si>
    <t>60</t>
  </si>
  <si>
    <t>3.0</t>
  </si>
  <si>
    <t>MA Ed (w/ECE Endorsement and/or SPED Letter of Approval)</t>
  </si>
  <si>
    <t>64</t>
  </si>
  <si>
    <t>Eastern Illinois University</t>
  </si>
  <si>
    <t>ECE</t>
  </si>
  <si>
    <t>Expedited ECE</t>
  </si>
  <si>
    <t>2.65</t>
  </si>
  <si>
    <t>ECPA</t>
  </si>
  <si>
    <t>Human Services,</t>
  </si>
  <si>
    <t>Expedited ECPA</t>
  </si>
  <si>
    <t>Governors State University</t>
  </si>
  <si>
    <t>Bachelor Initial Licensure</t>
  </si>
  <si>
    <t>SPED Endors</t>
  </si>
  <si>
    <t>Bachelor - Director Credential</t>
  </si>
  <si>
    <t>Bachelor - Initial Licensure (Teacher Workforce)</t>
  </si>
  <si>
    <t>Masters - Initial Licensure</t>
  </si>
  <si>
    <t>39</t>
  </si>
  <si>
    <t>Masters - Initial Licensure (Teacher Workforce)</t>
  </si>
  <si>
    <t>Post-BAC Early Childhood Endorsement</t>
  </si>
  <si>
    <t>Certificate</t>
  </si>
  <si>
    <t>19</t>
  </si>
  <si>
    <t>Post-BAC Early Childhood SPED Approval</t>
  </si>
  <si>
    <t>13.1015</t>
  </si>
  <si>
    <t>18</t>
  </si>
  <si>
    <t>Greenville University</t>
  </si>
  <si>
    <t>Master of Arts in Teaching</t>
  </si>
  <si>
    <t>30</t>
  </si>
  <si>
    <t>Early Childhood Education</t>
  </si>
  <si>
    <t>131</t>
  </si>
  <si>
    <t>Education</t>
  </si>
  <si>
    <t>Special Education</t>
  </si>
  <si>
    <t> </t>
  </si>
  <si>
    <t>TESL</t>
  </si>
  <si>
    <t>Illinois State University</t>
  </si>
  <si>
    <t>ECE Online Workforce Program</t>
  </si>
  <si>
    <t>43 plus student teaching (6 hours)</t>
  </si>
  <si>
    <t>LBS1 Graduate Certificate</t>
  </si>
  <si>
    <t>13.1001</t>
  </si>
  <si>
    <t>15</t>
  </si>
  <si>
    <t>Judson University</t>
  </si>
  <si>
    <t>Early Childhood</t>
  </si>
  <si>
    <t>76</t>
  </si>
  <si>
    <t>135</t>
  </si>
  <si>
    <t>Lewis University</t>
  </si>
  <si>
    <t>Early Childhood Education, BA</t>
  </si>
  <si>
    <t>128</t>
  </si>
  <si>
    <t>students can opt for non-licensure within the same program</t>
  </si>
  <si>
    <t>Early Childhood Education, BA Accelerated</t>
  </si>
  <si>
    <t>55</t>
  </si>
  <si>
    <t>Early Childhood Education, MA</t>
  </si>
  <si>
    <t>52-55</t>
  </si>
  <si>
    <t>Early Childhood Education Subsequent Endorsement</t>
  </si>
  <si>
    <t>131210</t>
  </si>
  <si>
    <t>n/a</t>
  </si>
  <si>
    <t>Early Childhood Special Education Letter of Approval</t>
  </si>
  <si>
    <t>12</t>
  </si>
  <si>
    <t>National Louis University</t>
  </si>
  <si>
    <t>Applied Educational Studies, B.A.</t>
  </si>
  <si>
    <t>ECE, ITC</t>
  </si>
  <si>
    <t>Early Childhood and Elementary Education, B.A.</t>
  </si>
  <si>
    <t>13.1202 &amp; 13.1299</t>
  </si>
  <si>
    <t>LBS1</t>
  </si>
  <si>
    <t>Bilingual</t>
  </si>
  <si>
    <t>Infant-Toddler Studies, B.A.</t>
  </si>
  <si>
    <t>ITC Gateways Credential 2-5 Traditional and Competency Based Coursework NDS</t>
  </si>
  <si>
    <t>ITC</t>
  </si>
  <si>
    <t>N/a</t>
  </si>
  <si>
    <t>N/A</t>
  </si>
  <si>
    <t>ECE Level 2-5 Traditional and Competency Based coursework NDS</t>
  </si>
  <si>
    <t>IL Director Credential 1-2 NDS</t>
  </si>
  <si>
    <t>ECE Endorsement Coursework NDS</t>
  </si>
  <si>
    <t>ESL/Bilingual Endorsement Coursework NDS</t>
  </si>
  <si>
    <t>PEL with ECE endorsement</t>
  </si>
  <si>
    <t>SPED Endorsement Coursework NDS</t>
  </si>
  <si>
    <t>SPED Letter of Approval Coursework NDS</t>
  </si>
  <si>
    <t>M.A.T. accelerated/teacher residency</t>
  </si>
  <si>
    <t>Bachelor's</t>
  </si>
  <si>
    <t>M.A.T ECE Traditional</t>
  </si>
  <si>
    <t>M.A.T ECE Alternative</t>
  </si>
  <si>
    <t>B.A. Early Childhood Education</t>
  </si>
  <si>
    <t>ECE,Bilingual</t>
  </si>
  <si>
    <t>B.A. Early Childhood Education Competency Based</t>
  </si>
  <si>
    <t>ECE, ITC, Bilingual</t>
  </si>
  <si>
    <t>Curriculum and Instruction with Advanced Professional Specializations, M.Ed.</t>
  </si>
  <si>
    <t>education,</t>
  </si>
  <si>
    <t>30-43</t>
  </si>
  <si>
    <t>Bachelor's PEL with ECE endorsement</t>
  </si>
  <si>
    <t>Early Childhood Administration, M.Ed.</t>
  </si>
  <si>
    <t>Master's Level coursework toward subsequent endorsement (courses from C &amp; I M.Ed/Ed.S. and Learning Sciences Ed.S.</t>
  </si>
  <si>
    <t>ESL</t>
  </si>
  <si>
    <t>Northeastern Illinois University</t>
  </si>
  <si>
    <t>ECED PEL</t>
  </si>
  <si>
    <t>ECED Non-Licensure</t>
  </si>
  <si>
    <t>ECED TLP</t>
  </si>
  <si>
    <t>ECED Focus Program</t>
  </si>
  <si>
    <t>Northern Illinois University</t>
  </si>
  <si>
    <t>Human Development &amp; Family Sciences-Child Development</t>
  </si>
  <si>
    <t>19.0701</t>
  </si>
  <si>
    <t>Family &amp; Consumer</t>
  </si>
  <si>
    <t>120</t>
  </si>
  <si>
    <t>30-46</t>
  </si>
  <si>
    <t>Olivet Nazarene University</t>
  </si>
  <si>
    <t>Child Development</t>
  </si>
  <si>
    <t>Child Development,</t>
  </si>
  <si>
    <t>Gateways Level 5</t>
  </si>
  <si>
    <t>English Second Language</t>
  </si>
  <si>
    <t>Bilingual option</t>
  </si>
  <si>
    <t>33</t>
  </si>
  <si>
    <t>Learning Behavior Specialist</t>
  </si>
  <si>
    <t>13</t>
  </si>
  <si>
    <t>Rockford University</t>
  </si>
  <si>
    <t>Early Childhood with PEL</t>
  </si>
  <si>
    <t>Early Childhood non licensure</t>
  </si>
  <si>
    <t>Early Childhood MAT</t>
  </si>
  <si>
    <t>52</t>
  </si>
  <si>
    <t>LBSI with Reading Teacher MED</t>
  </si>
  <si>
    <t>Reading Teacher</t>
  </si>
  <si>
    <t>36</t>
  </si>
  <si>
    <t>LBSI with ESL/Bilingual MED</t>
  </si>
  <si>
    <t>Bilingual (if requested)</t>
  </si>
  <si>
    <t>LBSI MED</t>
  </si>
  <si>
    <t>ESL/Bilingual MED</t>
  </si>
  <si>
    <t>EC Endorsement only</t>
  </si>
  <si>
    <t>LBSI endorsement only</t>
  </si>
  <si>
    <t>ESL/Bilingual Endorsment only</t>
  </si>
  <si>
    <t>Roosevelt University</t>
  </si>
  <si>
    <t>BA Early Childhood</t>
  </si>
  <si>
    <t>BA Early Care and Education</t>
  </si>
  <si>
    <t>MA Early Childhood</t>
  </si>
  <si>
    <t>48</t>
  </si>
  <si>
    <t>2.7</t>
  </si>
  <si>
    <t>LBS 1 certificate</t>
  </si>
  <si>
    <t>14</t>
  </si>
  <si>
    <t>ESL certificate</t>
  </si>
  <si>
    <t>MA Second Language Special Education</t>
  </si>
  <si>
    <t>32</t>
  </si>
  <si>
    <t>Post-baccalaureate PEL with ECE</t>
  </si>
  <si>
    <t>non-degree</t>
  </si>
  <si>
    <t>Dual Language Teacher Leadership, MA</t>
  </si>
  <si>
    <t>Southern Illinois University Carbondale</t>
  </si>
  <si>
    <t>Child and Family Services</t>
  </si>
  <si>
    <t>19.0799</t>
  </si>
  <si>
    <t>ITC, FSC</t>
  </si>
  <si>
    <t>Southern Illinois University Edwardsville</t>
  </si>
  <si>
    <t>Early Childhood Education (BS)</t>
  </si>
  <si>
    <t>St. Augustine College</t>
  </si>
  <si>
    <t>A.A.S. Early Childhood Education</t>
  </si>
  <si>
    <t>Associate</t>
  </si>
  <si>
    <t>University of Illinois Chicago</t>
  </si>
  <si>
    <t>BA in Human Development and Learning</t>
  </si>
  <si>
    <t>Infant Toddler credential; Family Specialist credential; ECE credential</t>
  </si>
  <si>
    <t>BA in Urban Education</t>
  </si>
  <si>
    <t>Elementary PEL grades 1-6</t>
  </si>
  <si>
    <t>M.Ed in ECE</t>
  </si>
  <si>
    <t>ECE Gateways Level 5</t>
  </si>
  <si>
    <t>32 plus 16 more for licensure</t>
  </si>
  <si>
    <t>Alternative Licensure in ECE</t>
  </si>
  <si>
    <t>Illinois Director Credential</t>
  </si>
  <si>
    <t>ECE ESL Approval</t>
  </si>
  <si>
    <t>12 for ECE Approval, 18 for ESL endorsement</t>
  </si>
  <si>
    <t>ECSE Letter of Approval</t>
  </si>
  <si>
    <t>University of Illinois Urbana Champaign</t>
  </si>
  <si>
    <t>Early Childhood Professional Education</t>
  </si>
  <si>
    <t>Early Childhood Education, BS</t>
  </si>
  <si>
    <t>EDM Early Childhood Education</t>
  </si>
  <si>
    <t>Western Illinois University</t>
  </si>
  <si>
    <t>Early Childhood PEL</t>
  </si>
  <si>
    <t>can add ESL/Bilingual Endorsement</t>
  </si>
  <si>
    <t>Early Childhood Nonlicensure</t>
  </si>
  <si>
    <t>MSED Curriculum and Instruction: Early Childhood</t>
  </si>
  <si>
    <t>Director Credential (Ed Requirement)</t>
  </si>
  <si>
    <t>ESL/Bilingual Endorsement</t>
  </si>
  <si>
    <t>Special Education Approval Letter</t>
  </si>
  <si>
    <t>LBS 1 Endorsement</t>
  </si>
  <si>
    <t>Masters in Special Education</t>
  </si>
  <si>
    <t>Submission Date</t>
  </si>
  <si>
    <t>Please add any additional information about your programs.</t>
  </si>
  <si>
    <t>Jul 28, 2023</t>
  </si>
  <si>
    <t>For MAT program ESL and ECSE credentials are optional. For B.S. Non-licensure program the ESL and ECSE courses are embedded in their degree program but cannot be formally acknowledged without the PEL. In addition to the listed formats in the checklist, our program offers daytime and hybrid format instruction.</t>
  </si>
  <si>
    <t>Aug 3, 2023</t>
  </si>
  <si>
    <t>In addition to an ECACE cohort-exclusive academic tutor who works evenings and weekends on demand either in person or online, along with the Mentor who also does tutoring, all ECACE students will be working with a mental health wellness coach. This coach also will work evenings and weekends, and provide individualized support as well as workshops for the entire ECACE cohort. All students also are eligible for in-person and online support from the University Writing Center, Library personnel (e.g., research skills development), and psychological counseling through the University Counseling Center. Full-time undergraduate students have free access to the Ray Mayer Fitness Center (pool, group fitness classes, equipment, dance studio) on the Lincoln Park campus, 7 days/week, 6a-10p.  Graduate students pay a significantly reduced rate for their memberships and can elect to pay for single visits only, too, at a reduced rate. 
Students in the bachelor's degree without PEL program track elect to complete courses leading to the Developmental Therapy Credential or another concentration of interest. Students work with a faculty and a professional advisor to make that determination. 
Students' fees are covered through the current ECACE grant to DePaul.</t>
  </si>
  <si>
    <t>These are the new online, 60 hour baccalaureate completion programs for candidates that have an AAS in Early Childhood.
We also continue our regular, in-person, ECE baccalaureate program. ECACE scholarship students are in the regular program are eligible to participate in our grant-supported activities.</t>
  </si>
  <si>
    <t>Courses are offered online and/or face-to-face.  Master courses can be completed in 18 months.  Early Childhood can double major with Special Education or Elementary Education.  Early Childhood Educational Studies programs provide emphasis on family studies, Christian ed. or pathway to director credential.</t>
  </si>
  <si>
    <t>All of our programs are open to ECACE scholarship recipients, and all degree programs are approved for dual-licensure in ECED (birth-2nd), ECSE (PreK-2nd; this is different from the Letter of Approval, which only covers PreK), and ESL (PreK-12th).
All of our programs are licensure optional, so students can opt out of the requirements that lead to licensure and complete the degree only.
Our daytime "traditional" BA program meets just one day/week on campus most semesters during the junior-senior years in a specially designed early childhood classroom. The classes are hybrid/blended, so the remaining portion of the week is held asynchronously or (occasionally) by live zoom sessions. Classes are held for 16 weeks. ECACE students are able to work in their centers/schools or complete their field work during the rest of the week.
Our Accelerated BA program is the same plan of study leading to the same licensure, but offered fully online in the evenings or asynchronously for those who work full time. Classes are offered in 8-week quarters and students can enter the program at any new quarter.
For both BA programs, transferring students receive a full transcript review of all previous coursework, and credit is given for any/all transferable courses, both general education and early childhood education. Each student is provided with a personalized plan of study according to this review for the most efficient pathway possible. The AAS fully transfers, but is not required for transfer.
ECED, BA (traditional &amp; accelerated): https://lewisu.smartcatalogiq.com/en/undergrad-2023-2024/undergrad-2023-2024/new-college-of-education-social-sciences-and-human-services/college-of-education/education-majors/early-childhood-education-with-endorsements-in-special-education-and-english-as-a-second-language-bachelor-of-arts/ 
Our MA program is an initial-licensure program for those who do not have a PEL. A BA is required, but it can be from any major. It is offered fully online either in the evenings or asynchronously, and is held in 8-week quarters. 
ECED, MA: https://lewisu.smartcatalogiq.com/en/graduate-2023-2024/graduate-catalog/new-college-of-education-social-sciences-and-human-services/college-of-education/department-of-elementary-education/early-childhood-education/
ECED Subsequent Endorsement: https://lewisu.smartcatalogiq.com/en/graduate-2023-2024/graduate-catalog/new-college-of-education-social-sciences-and-human-services/college-of-education/department-of-elementary-education/early-childhood-education-subsequent-teaching-endorsement/
ECSE Letter of Approval: https://lewisu.smartcatalogiq.com/en/graduate-2023-2024/graduate-catalog/new-college-of-education-social-sciences-and-human-services/college-of-education/department-of-elementary-education/early-childhood-letter-of-approval/ 
We offer options for obtaining post-baccalaureate PEL with endorsements only (no degree) that are not listed above as formalized programs. These options are for those with a BA degree in a non-related field. You can see these options here: https://www.lewisu.edu/ecace/ 
Those who hold an ECE/CDEV BA degree without licensure may also receive a transcript evaluation and plan of study for PEL only.
For all programs PLA is offered and used regularly by our students with the appropriate classroom experience. Students submit a formal request to have their experience reviewed and applied for credit by program faculty.
Mentoring: Dr. Erin Thomson is our ECACE Lead Mentor for all programs. However, each degree/program has an assigned academic advisor from our full-time faculty team, and there is an additional mentor who works specifically as a liaison with navigators and centers/schools, and provides specific support to students during the onboarding and application process for both ECACE scholarship and Lewis. Her name is Sharkisha Jones. Accelerated BA students also have a full-time professional academic advisor dedicated to education students.</t>
  </si>
  <si>
    <t>Aug 2, 2023</t>
  </si>
  <si>
    <t>We ran out of space for NCE Curriculum and Instruction with Advanced Professional Specializations https://nl.smartcatalogiq.com/en/current/undergraduate-and-graduate-catalog/national-college-of-education/national-college-of-educationgraduate/curriculum-and-instruction-with-advanced-professional-specializations/ and Early Childhood Administration, M.Ed. https://nl.smartcatalogiq.com/en/current/undergraduate-and-graduate-catalog/national-college-of-education/national-college-of-educationgraduate/early-childhood-administration-med/</t>
  </si>
  <si>
    <t>Aug 4, 2023</t>
  </si>
  <si>
    <t>Aug 1, 2023</t>
  </si>
  <si>
    <t>All endorsements at the master's level for the ECE program are optional. NIU holds the CCAMPIS (Childcare Access Means Parents in School) grant, so student parents are eligible for fully funded childcare if they meet CCAMPIS eligibility requirements.</t>
  </si>
  <si>
    <t>Jul 27, 2023</t>
  </si>
  <si>
    <t>Our bachelor's, undergraduate Early Childhood Education and Child Development online ECACE programs are open to all students, we accept those who have AAS degree, Associates degree, CDA, no degree, transfers, traditional, non-traditional, and those changing major etc.</t>
  </si>
  <si>
    <t>Aug 7, 2023</t>
  </si>
  <si>
    <t>For the MEd programs, Rockford University offers students the option of one endorsement or two endorsements. Sometimes students are able to complete a custom program to complete three endorsements if they come with some coursework completed. Programs are individualized for student need.</t>
  </si>
  <si>
    <t>In a traditional BA Early Childhood program, we serve three populations.  CPS AA to BA teacher residency cohort program; Traditional BA program; Chicago Early Learning workforce Scholarship program.   Lily Castillo oversees CPS AA to BA and Traditional BA and MA students.  Emilee Hanne oversees CELW BA and ECACE scholarship students.   We also have a part time mentor to do professional development</t>
  </si>
  <si>
    <t>St Augustine College</t>
  </si>
  <si>
    <t>We received approval to launch our BA in ECE a year ago and we are into our third semester of BA classes. Embedded with the degree are two endorsements, ESL and Bilingual</t>
  </si>
  <si>
    <t>University Illinois Chicago</t>
  </si>
  <si>
    <t>Programs 4, 5, 6, and 7 are non-degree pathways. Students in programs 5, 6, and 7 may enroll in coursework Fall, Spring, and Summer semesters.</t>
  </si>
  <si>
    <t>We also have a student support scholarship program for all students in ECE pathways who need emergency funding beyond the scholarship.</t>
  </si>
  <si>
    <t>Child and Family Services has 5 opportunities for experiences in potential professional positions after graduation.</t>
  </si>
  <si>
    <t>Educational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</si>
</sst>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rgb="FF000000"/>
      <name val="Calibri"/>
    </font>
    <font>
      <b/>
      <sz val="11"/>
      <color rgb="FF000000"/>
      <name val="Calibri"/>
      <family val="2"/>
    </font>
    <font>
      <sz val="12"/>
      <color rgb="FF000000"/>
      <name val="Calibri"/>
      <family val="2"/>
    </font>
    <font>
      <sz val="8"/>
      <name val="Calibri"/>
      <family val="2"/>
    </font>
    <font>
      <sz val="12"/>
      <name val="Calibri"/>
      <family val="2"/>
    </font>
    <font>
      <sz val="11"/>
      <color rgb="FF000000"/>
      <name val="Calibri"/>
      <family val="2"/>
    </font>
    <font>
      <sz val="11"/>
      <color rgb="FF000000"/>
      <name val="Calibri (Body)"/>
    </font>
    <font>
      <sz val="12"/>
      <color rgb="FF000000"/>
      <name val="Calibri (Body)"/>
    </font>
  </fonts>
  <fills count="3">
    <fill>
      <patternFill patternType="none"/>
    </fill>
    <fill>
      <patternFill patternType="gray125"/>
    </fill>
    <fill>
      <patternFill patternType="solid">
        <fgColor rgb="FFCCFFCC"/>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8EA9DB"/>
      </top>
      <bottom style="thin">
        <color rgb="FF8EA9DB"/>
      </bottom>
      <diagonal/>
    </border>
    <border>
      <left/>
      <right/>
      <top/>
      <bottom style="thin">
        <color rgb="FF8EA9DB"/>
      </bottom>
      <diagonal/>
    </border>
    <border>
      <left/>
      <right/>
      <top style="thin">
        <color rgb="FF8EA9DB"/>
      </top>
      <bottom/>
      <diagonal/>
    </border>
    <border>
      <left style="thin">
        <color rgb="FF8EA9DB"/>
      </left>
      <right/>
      <top style="thin">
        <color rgb="FF8EA9DB"/>
      </top>
      <bottom style="thin">
        <color rgb="FF8EA9DB"/>
      </bottom>
      <diagonal/>
    </border>
    <border>
      <left/>
      <right style="thin">
        <color rgb="FF8EA9DB"/>
      </right>
      <top style="thin">
        <color rgb="FF8EA9DB"/>
      </top>
      <bottom style="thin">
        <color rgb="FF8EA9DB"/>
      </bottom>
      <diagonal/>
    </border>
  </borders>
  <cellStyleXfs count="1">
    <xf numFmtId="0" fontId="0" fillId="0" borderId="0"/>
  </cellStyleXfs>
  <cellXfs count="23">
    <xf numFmtId="0" fontId="0" fillId="0" borderId="0" xfId="0"/>
    <xf numFmtId="0" fontId="2" fillId="0" borderId="0" xfId="0" applyFont="1" applyAlignment="1">
      <alignment wrapText="1"/>
    </xf>
    <xf numFmtId="0" fontId="0" fillId="0" borderId="0" xfId="0" applyAlignment="1">
      <alignment wrapText="1"/>
    </xf>
    <xf numFmtId="0" fontId="1" fillId="0" borderId="1" xfId="0" applyFont="1" applyBorder="1" applyAlignment="1">
      <alignment horizontal="center" wrapText="1"/>
    </xf>
    <xf numFmtId="0" fontId="1" fillId="2" borderId="2" xfId="0" applyFont="1" applyFill="1" applyBorder="1" applyAlignment="1">
      <alignment horizontal="center" wrapText="1"/>
    </xf>
    <xf numFmtId="0" fontId="1" fillId="0" borderId="2" xfId="0" applyFont="1" applyBorder="1" applyAlignment="1">
      <alignment horizontal="center" wrapText="1"/>
    </xf>
    <xf numFmtId="0" fontId="2" fillId="0" borderId="0" xfId="0" applyFont="1"/>
    <xf numFmtId="0" fontId="0" fillId="0" borderId="3" xfId="0" applyBorder="1"/>
    <xf numFmtId="0" fontId="0" fillId="0" borderId="4" xfId="0" applyBorder="1"/>
    <xf numFmtId="0" fontId="0" fillId="0" borderId="5" xfId="0" applyBorder="1"/>
    <xf numFmtId="0" fontId="4" fillId="0" borderId="0" xfId="0" applyFont="1"/>
    <xf numFmtId="0" fontId="5" fillId="0" borderId="0" xfId="0" applyFont="1"/>
    <xf numFmtId="0" fontId="6" fillId="0" borderId="0" xfId="0" applyFont="1"/>
    <xf numFmtId="0" fontId="7" fillId="0" borderId="6" xfId="0" applyFont="1" applyBorder="1" applyAlignment="1">
      <alignment wrapText="1"/>
    </xf>
    <xf numFmtId="0" fontId="7" fillId="0" borderId="7" xfId="0" applyFont="1" applyBorder="1" applyAlignment="1">
      <alignment wrapText="1"/>
    </xf>
    <xf numFmtId="0" fontId="1" fillId="0" borderId="1" xfId="0" applyFont="1" applyBorder="1" applyAlignment="1">
      <alignment horizontal="left" wrapText="1"/>
    </xf>
    <xf numFmtId="0" fontId="0" fillId="0" borderId="0" xfId="0" applyAlignment="1">
      <alignment horizontal="left"/>
    </xf>
    <xf numFmtId="0" fontId="0" fillId="0" borderId="0" xfId="0" applyFill="1" applyAlignment="1">
      <alignment horizontal="left"/>
    </xf>
    <xf numFmtId="0" fontId="5" fillId="0" borderId="0" xfId="0" applyFont="1" applyFill="1" applyAlignment="1">
      <alignment horizontal="left"/>
    </xf>
    <xf numFmtId="0" fontId="6" fillId="0" borderId="0" xfId="0" applyFont="1" applyFill="1" applyAlignment="1">
      <alignment horizontal="left"/>
    </xf>
    <xf numFmtId="0" fontId="2" fillId="0" borderId="0" xfId="0" applyFont="1" applyFill="1" applyAlignment="1">
      <alignment horizontal="left"/>
    </xf>
    <xf numFmtId="0" fontId="0" fillId="0" borderId="3" xfId="0" applyFill="1" applyBorder="1" applyAlignment="1">
      <alignment horizontal="left"/>
    </xf>
    <xf numFmtId="0" fontId="0" fillId="0" borderId="4" xfId="0" applyFill="1" applyBorder="1" applyAlignment="1">
      <alignment horizontal="left"/>
    </xf>
  </cellXfs>
  <cellStyles count="1">
    <cellStyle name="Normal" xfId="0" builtinId="0"/>
  </cellStyles>
  <dxfs count="25">
    <dxf>
      <fill>
        <patternFill patternType="none">
          <fgColor indexed="64"/>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0" indent="0" justifyLastLine="0" shrinkToFit="0" readingOrder="0"/>
    </dxf>
    <dxf>
      <fill>
        <patternFill patternType="none">
          <bgColor auto="1"/>
        </patternFill>
      </fill>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top style="thin">
          <color rgb="FF000000"/>
        </top>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rgb="FF000000"/>
        <name val="Calibri"/>
        <scheme val="none"/>
      </font>
      <fill>
        <patternFill patternType="solid">
          <fgColor indexed="64"/>
          <bgColor rgb="FFCCFFCC"/>
        </patternFill>
      </fill>
      <alignment horizontal="center" vertical="bottom" textRotation="0" wrapText="1" indent="0" justifyLastLine="0" shrinkToFit="0" readingOrder="0"/>
      <border diagonalUp="0" diagonalDown="0" outline="0">
        <left style="thin">
          <color rgb="FF000000"/>
        </left>
        <right style="thin">
          <color rgb="FF000000"/>
        </right>
        <top/>
        <bottom/>
      </border>
    </dxf>
    <dxf>
      <fill>
        <patternFill patternType="none">
          <bgColor auto="1"/>
        </patternFill>
      </fill>
      <alignment horizontal="general" vertical="bottom" textRotation="0" wrapText="0" indent="0" justifyLastLine="0" shrinkToFit="0" readingOrder="0"/>
    </dxf>
    <dxf>
      <fill>
        <patternFill patternType="none">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bgColor auto="1"/>
        </patternFill>
      </fill>
    </dxf>
    <dxf>
      <fill>
        <patternFill patternType="none">
          <bgColor auto="1"/>
        </patternFill>
      </fill>
      <alignment horizontal="general" vertical="bottom" textRotation="0" wrapText="0" indent="0" justifyLastLine="0" shrinkToFit="0" readingOrder="0"/>
    </dxf>
    <dxf>
      <fill>
        <patternFill patternType="none">
          <bgColor auto="1"/>
        </patternFill>
      </fill>
    </dxf>
    <dxf>
      <fill>
        <patternFill patternType="none">
          <fgColor indexed="64"/>
          <bgColor auto="1"/>
        </patternFill>
      </fill>
      <alignmen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5934BA-98EF-4DE4-BB24-DDAB733A5A8B}" name="Table1" displayName="Table1" ref="A1:P110" totalsRowShown="0" headerRowDxfId="24" dataDxfId="23">
  <autoFilter ref="A1:P110" xr:uid="{9F5934BA-98EF-4DE4-BB24-DDAB733A5A8B}"/>
  <sortState xmlns:xlrd2="http://schemas.microsoft.com/office/spreadsheetml/2017/richdata2" ref="A2:P110">
    <sortCondition ref="A1:A110"/>
  </sortState>
  <tableColumns count="16">
    <tableColumn id="2" xr3:uid="{CEE6FD2A-7F46-4A48-83E0-5964D0804F67}" name="Institution" dataDxfId="22"/>
    <tableColumn id="3" xr3:uid="{508D423F-954F-4540-B39F-38F48C422B9B}" name="Program Name" dataDxfId="2"/>
    <tableColumn id="4" xr3:uid="{A6BA0FD4-296B-4362-BB34-51DB88A67A61}" name="CIP Code" dataDxfId="0"/>
    <tableColumn id="5" xr3:uid="{4B520408-1A0B-4081-94F7-939C2083FBFB}" name="College or Department" dataDxfId="1"/>
    <tableColumn id="37" xr3:uid="{B806A124-23BD-4908-A06B-5DDCE4D77921}" name="Program Type" dataDxfId="21">
      <calculatedColumnFormula array="1" xml:space="preserve"> _xlfn.IFS(F2="Bachelor", "Bachelor", G2="Master", "Master", F2 AND G2 = "", "Non-degree")</calculatedColumnFormula>
    </tableColumn>
    <tableColumn id="7" xr3:uid="{FFBE13B0-69C9-4757-8E9A-306257F0C398}" name="Bachelor's Degree" dataDxfId="20"/>
    <tableColumn id="8" xr3:uid="{8AEAD214-62A2-40A7-BCE4-B41B0E22C8E1}" name="Master's Degree" dataDxfId="19"/>
    <tableColumn id="9" xr3:uid="{527E5CC9-49D4-49E3-B102-12FF6CEA5681}" name="PEL" dataDxfId="18"/>
    <tableColumn id="10" xr3:uid="{F82535F5-81F3-4AA7-A0A4-5DAF00D22570}" name="ECE Endorsement" dataDxfId="17"/>
    <tableColumn id="11" xr3:uid="{00EBD0A1-5C4A-4B0E-B41C-135EA1A8D3E2}" name="ESL Endorsement" dataDxfId="16"/>
    <tableColumn id="12" xr3:uid="{74A79B39-3124-424D-8210-AA8CBA81CD35}" name="SPED Endorsement" dataDxfId="15"/>
    <tableColumn id="13" xr3:uid="{5D668E70-05E3-41AB-83FE-250DB39607D4}" name="SPED Letter of Approval" dataDxfId="14"/>
    <tableColumn id="14" xr3:uid="{D224E3DC-953F-4CCD-B894-ECFC94B35F82}" name="Director Credential" dataDxfId="13"/>
    <tableColumn id="15" xr3:uid="{8B85C505-3726-4875-9CC4-35FFED61A41C}" name="Other Certification" dataDxfId="12"/>
    <tableColumn id="20" xr3:uid="{078225ED-FFF1-45D2-815A-7C2926260561}" name="# of credits to complete this program" dataDxfId="11"/>
    <tableColumn id="23" xr3:uid="{9BCDD6F7-CE9A-4620-B707-0A89934C82F2}" name="GPA required for entry"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8D4C63-AF26-4222-9D32-3668C57F6E10}" name="Table2" displayName="Table2" ref="A1:C15" totalsRowShown="0" headerRowDxfId="9" dataDxfId="7" headerRowBorderDxfId="8" tableBorderDxfId="6">
  <autoFilter ref="A1:C15" xr:uid="{F58D4C63-AF26-4222-9D32-3668C57F6E10}"/>
  <tableColumns count="3">
    <tableColumn id="1" xr3:uid="{FC1DE482-C815-4561-8183-F4CEA15A48F7}" name="Submission Date" dataDxfId="5"/>
    <tableColumn id="2" xr3:uid="{C0184C32-37C5-4D23-937F-36638EC19AA7}" name="Institution" dataDxfId="4"/>
    <tableColumn id="3" xr3:uid="{0D8F1DC5-A18C-4A9B-AE04-B4E60EE993F5}" name="Please add any additional information about your programs."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0"/>
  <sheetViews>
    <sheetView topLeftCell="A38" zoomScale="85" zoomScaleNormal="85" workbookViewId="0">
      <pane xSplit="2" topLeftCell="C1" activePane="topRight" state="frozen"/>
      <selection pane="topRight" activeCell="G86" sqref="G86"/>
    </sheetView>
  </sheetViews>
  <sheetFormatPr defaultRowHeight="15.75"/>
  <cols>
    <col min="1" max="1" width="32.25" customWidth="1"/>
    <col min="2" max="2" width="36.875" customWidth="1"/>
    <col min="3" max="3" width="11.875" style="16" customWidth="1"/>
    <col min="4" max="4" width="16" customWidth="1"/>
    <col min="5" max="5" width="15.5" customWidth="1"/>
    <col min="6" max="6" width="22.375" customWidth="1"/>
    <col min="7" max="7" width="15.5" customWidth="1"/>
    <col min="8" max="8" width="12.125" customWidth="1"/>
    <col min="9" max="9" width="13" customWidth="1"/>
    <col min="10" max="10" width="11.75" customWidth="1"/>
    <col min="11" max="11" width="12.125" customWidth="1"/>
    <col min="12" max="12" width="14.375" customWidth="1"/>
    <col min="13" max="13" width="7.125" customWidth="1"/>
    <col min="14" max="14" width="19.75" customWidth="1"/>
    <col min="15" max="15" width="7.875" customWidth="1"/>
    <col min="16" max="16" width="7" customWidth="1"/>
    <col min="17" max="17" width="13.25" customWidth="1"/>
    <col min="18" max="980" width="25" customWidth="1"/>
  </cols>
  <sheetData>
    <row r="1" spans="1:16" s="2" customFormat="1" ht="85.9">
      <c r="A1" s="3" t="s">
        <v>0</v>
      </c>
      <c r="B1" s="3" t="s">
        <v>1</v>
      </c>
      <c r="C1" s="15" t="s">
        <v>2</v>
      </c>
      <c r="D1" s="3" t="s">
        <v>3</v>
      </c>
      <c r="E1" s="3" t="s">
        <v>4</v>
      </c>
      <c r="F1" s="3" t="s">
        <v>5</v>
      </c>
      <c r="G1" s="3" t="s">
        <v>6</v>
      </c>
      <c r="H1" s="3" t="s">
        <v>7</v>
      </c>
      <c r="I1" s="3" t="s">
        <v>8</v>
      </c>
      <c r="J1" s="3" t="s">
        <v>9</v>
      </c>
      <c r="K1" s="3" t="s">
        <v>10</v>
      </c>
      <c r="L1" s="3" t="s">
        <v>11</v>
      </c>
      <c r="M1" s="3" t="s">
        <v>12</v>
      </c>
      <c r="N1" s="3" t="s">
        <v>13</v>
      </c>
      <c r="O1" s="3" t="s">
        <v>14</v>
      </c>
      <c r="P1" s="3" t="s">
        <v>15</v>
      </c>
    </row>
    <row r="2" spans="1:16">
      <c r="A2" t="s">
        <v>16</v>
      </c>
      <c r="B2" t="s">
        <v>17</v>
      </c>
      <c r="C2" s="17" t="s">
        <v>18</v>
      </c>
      <c r="D2" t="s">
        <v>19</v>
      </c>
      <c r="E2" t="str" cm="1">
        <f t="array" ref="E2" xml:space="preserve"> _xlfn.IFS(F2="Bachelor", "Bachelor", G2="Master", "Master", F2 AND G2 = "", "Non-degree")</f>
        <v>Bachelor</v>
      </c>
      <c r="F2" t="s">
        <v>20</v>
      </c>
      <c r="H2" t="s">
        <v>7</v>
      </c>
      <c r="I2" t="s">
        <v>21</v>
      </c>
      <c r="O2" t="s">
        <v>22</v>
      </c>
    </row>
    <row r="3" spans="1:16">
      <c r="A3" t="s">
        <v>16</v>
      </c>
      <c r="B3" t="s">
        <v>23</v>
      </c>
      <c r="C3" s="17" t="s">
        <v>18</v>
      </c>
      <c r="D3" t="s">
        <v>19</v>
      </c>
      <c r="E3" t="s">
        <v>24</v>
      </c>
      <c r="H3" t="s">
        <v>7</v>
      </c>
      <c r="I3" t="s">
        <v>21</v>
      </c>
      <c r="O3" t="s">
        <v>25</v>
      </c>
    </row>
    <row r="4" spans="1:16">
      <c r="A4" t="s">
        <v>26</v>
      </c>
      <c r="B4" s="6" t="s">
        <v>27</v>
      </c>
      <c r="C4" s="17" t="s">
        <v>28</v>
      </c>
      <c r="D4" t="s">
        <v>19</v>
      </c>
      <c r="E4" t="str" cm="1">
        <f t="array" ref="E4" xml:space="preserve"> _xlfn.IFS(F4="Bachelor", "Bachelor", G4="Master", "Master", F4 AND G4 = "", "Non-degree")</f>
        <v>Bachelor</v>
      </c>
      <c r="F4" t="s">
        <v>20</v>
      </c>
      <c r="H4" t="s">
        <v>7</v>
      </c>
      <c r="I4" t="s">
        <v>21</v>
      </c>
      <c r="J4" t="s">
        <v>29</v>
      </c>
      <c r="L4" t="s">
        <v>30</v>
      </c>
      <c r="N4" t="s">
        <v>31</v>
      </c>
      <c r="O4" t="s">
        <v>32</v>
      </c>
      <c r="P4" t="s">
        <v>33</v>
      </c>
    </row>
    <row r="5" spans="1:16">
      <c r="A5" t="s">
        <v>26</v>
      </c>
      <c r="B5" t="s">
        <v>27</v>
      </c>
      <c r="C5" s="17" t="s">
        <v>28</v>
      </c>
      <c r="D5" t="s">
        <v>19</v>
      </c>
      <c r="E5" t="str" cm="1">
        <f t="array" ref="E5" xml:space="preserve"> _xlfn.IFS(F5="Bachelor", "Bachelor", G5="Master", "Master", F5 AND G5 = "", "Non-degree")</f>
        <v>Bachelor</v>
      </c>
      <c r="F5" t="s">
        <v>20</v>
      </c>
      <c r="N5" t="s">
        <v>31</v>
      </c>
      <c r="O5" t="s">
        <v>34</v>
      </c>
      <c r="P5" t="s">
        <v>33</v>
      </c>
    </row>
    <row r="6" spans="1:16">
      <c r="A6" t="s">
        <v>26</v>
      </c>
      <c r="B6" t="s">
        <v>35</v>
      </c>
      <c r="C6" s="17" t="s">
        <v>28</v>
      </c>
      <c r="D6" s="6" t="s">
        <v>19</v>
      </c>
      <c r="E6" t="str" cm="1">
        <f t="array" ref="E6" xml:space="preserve"> _xlfn.IFS(F6="Bachelor", "Bachelor", G6="Master", "Master", F6 AND G6 = "", "Non-degree")</f>
        <v>Master</v>
      </c>
      <c r="G6" t="s">
        <v>36</v>
      </c>
      <c r="H6" t="s">
        <v>7</v>
      </c>
      <c r="I6" t="s">
        <v>21</v>
      </c>
      <c r="N6" t="s">
        <v>31</v>
      </c>
      <c r="O6" t="s">
        <v>37</v>
      </c>
      <c r="P6" t="s">
        <v>38</v>
      </c>
    </row>
    <row r="7" spans="1:16">
      <c r="A7" t="s">
        <v>39</v>
      </c>
      <c r="B7" t="s">
        <v>40</v>
      </c>
      <c r="C7" s="17" t="s">
        <v>28</v>
      </c>
      <c r="D7" t="s">
        <v>19</v>
      </c>
      <c r="E7" t="str" cm="1">
        <f t="array" ref="E7" xml:space="preserve"> _xlfn.IFS(F7="Bachelor", "Bachelor", G7="Master", "Master", F7 AND G7 = "", "Non-degree")</f>
        <v>Bachelor</v>
      </c>
      <c r="F7" t="s">
        <v>20</v>
      </c>
      <c r="H7" t="s">
        <v>7</v>
      </c>
      <c r="I7" t="s">
        <v>21</v>
      </c>
      <c r="J7" t="s">
        <v>29</v>
      </c>
      <c r="L7" t="s">
        <v>30</v>
      </c>
      <c r="O7" t="s">
        <v>41</v>
      </c>
      <c r="P7" t="s">
        <v>42</v>
      </c>
    </row>
    <row r="8" spans="1:16">
      <c r="A8" t="s">
        <v>39</v>
      </c>
      <c r="B8" t="s">
        <v>43</v>
      </c>
      <c r="C8" s="17" t="s">
        <v>28</v>
      </c>
      <c r="D8" t="s">
        <v>19</v>
      </c>
      <c r="E8" t="str" cm="1">
        <f t="array" ref="E8" xml:space="preserve"> _xlfn.IFS(F8="Bachelor", "Bachelor", G8="Master", "Master", F8 AND G8 = "", "Non-degree")</f>
        <v>Master</v>
      </c>
      <c r="G8" t="s">
        <v>36</v>
      </c>
      <c r="H8" t="s">
        <v>7</v>
      </c>
      <c r="I8" t="s">
        <v>21</v>
      </c>
      <c r="L8" t="s">
        <v>30</v>
      </c>
      <c r="O8" t="s">
        <v>44</v>
      </c>
      <c r="P8" t="s">
        <v>45</v>
      </c>
    </row>
    <row r="9" spans="1:16">
      <c r="A9" t="s">
        <v>39</v>
      </c>
      <c r="B9" t="s">
        <v>46</v>
      </c>
      <c r="C9" s="17" t="s">
        <v>28</v>
      </c>
      <c r="D9" t="s">
        <v>19</v>
      </c>
      <c r="E9" t="str" cm="1">
        <f t="array" ref="E9" xml:space="preserve"> _xlfn.IFS(F9="Bachelor", "Bachelor", G9="Master", "Master", F9 AND G9 = "", "Non-degree")</f>
        <v>Master</v>
      </c>
      <c r="G9" t="s">
        <v>36</v>
      </c>
      <c r="H9" t="s">
        <v>7</v>
      </c>
      <c r="I9" t="s">
        <v>21</v>
      </c>
      <c r="L9" t="s">
        <v>30</v>
      </c>
      <c r="O9" t="s">
        <v>47</v>
      </c>
      <c r="P9" t="s">
        <v>45</v>
      </c>
    </row>
    <row r="10" spans="1:16">
      <c r="A10" t="s">
        <v>48</v>
      </c>
      <c r="B10" t="s">
        <v>49</v>
      </c>
      <c r="C10" s="17">
        <v>13.120900000000001</v>
      </c>
      <c r="D10" t="s">
        <v>19</v>
      </c>
      <c r="E10" t="s">
        <v>20</v>
      </c>
      <c r="H10" t="s">
        <v>7</v>
      </c>
      <c r="I10" t="s">
        <v>21</v>
      </c>
    </row>
    <row r="11" spans="1:16">
      <c r="A11" t="s">
        <v>48</v>
      </c>
      <c r="B11" t="s">
        <v>50</v>
      </c>
      <c r="C11" s="17">
        <v>13.120900000000001</v>
      </c>
      <c r="D11" t="s">
        <v>19</v>
      </c>
      <c r="E11" t="str" cm="1">
        <f t="array" ref="E11" xml:space="preserve"> _xlfn.IFS(F11="Bachelor", "Bachelor", G11="Master", "Master", F11 AND G11 = "", "Non-degree")</f>
        <v>Bachelor</v>
      </c>
      <c r="F11" t="s">
        <v>20</v>
      </c>
      <c r="H11" t="s">
        <v>7</v>
      </c>
      <c r="I11" t="s">
        <v>21</v>
      </c>
      <c r="O11" t="s">
        <v>44</v>
      </c>
      <c r="P11" t="s">
        <v>51</v>
      </c>
    </row>
    <row r="12" spans="1:16">
      <c r="A12" t="s">
        <v>48</v>
      </c>
      <c r="B12" t="s">
        <v>52</v>
      </c>
      <c r="C12" s="17">
        <v>19.010100000000001</v>
      </c>
      <c r="D12" t="s">
        <v>53</v>
      </c>
      <c r="E12" t="s">
        <v>20</v>
      </c>
    </row>
    <row r="13" spans="1:16">
      <c r="A13" t="s">
        <v>48</v>
      </c>
      <c r="B13" t="s">
        <v>54</v>
      </c>
      <c r="C13" s="17">
        <v>19.010100000000001</v>
      </c>
      <c r="D13" t="s">
        <v>53</v>
      </c>
      <c r="E13" t="str" cm="1">
        <f t="array" ref="E13" xml:space="preserve"> _xlfn.IFS(F13="Bachelor", "Bachelor", G13="Master", "Master", F13 AND G13 = "", "Non-degree")</f>
        <v>Bachelor</v>
      </c>
      <c r="F13" t="s">
        <v>20</v>
      </c>
      <c r="O13" t="s">
        <v>44</v>
      </c>
      <c r="P13" t="s">
        <v>33</v>
      </c>
    </row>
    <row r="14" spans="1:16">
      <c r="A14" t="s">
        <v>55</v>
      </c>
      <c r="B14" t="s">
        <v>56</v>
      </c>
      <c r="C14" s="17" t="s">
        <v>18</v>
      </c>
      <c r="D14" t="s">
        <v>19</v>
      </c>
      <c r="E14" t="str" cm="1">
        <f t="array" ref="E14" xml:space="preserve"> _xlfn.IFS(F14="Bachelor", "Bachelor", G14="Master", "Master", F14 AND G14 = "", "Non-degree")</f>
        <v>Bachelor</v>
      </c>
      <c r="F14" t="s">
        <v>20</v>
      </c>
      <c r="H14" t="s">
        <v>7</v>
      </c>
      <c r="I14" t="s">
        <v>21</v>
      </c>
      <c r="J14" t="s">
        <v>29</v>
      </c>
      <c r="K14" t="s">
        <v>57</v>
      </c>
      <c r="O14" t="s">
        <v>34</v>
      </c>
      <c r="P14" t="s">
        <v>42</v>
      </c>
    </row>
    <row r="15" spans="1:16">
      <c r="A15" t="s">
        <v>55</v>
      </c>
      <c r="B15" t="s">
        <v>58</v>
      </c>
      <c r="C15" s="17" t="s">
        <v>18</v>
      </c>
      <c r="D15" t="s">
        <v>19</v>
      </c>
      <c r="E15" t="str" cm="1">
        <f t="array" ref="E15" xml:space="preserve"> _xlfn.IFS(F15="Bachelor", "Bachelor", G15="Master", "Master", F15 AND G15 = "", "Non-degree")</f>
        <v>Bachelor</v>
      </c>
      <c r="F15" t="s">
        <v>20</v>
      </c>
      <c r="J15" t="s">
        <v>29</v>
      </c>
      <c r="M15" t="s">
        <v>12</v>
      </c>
      <c r="O15" t="s">
        <v>34</v>
      </c>
      <c r="P15" t="s">
        <v>42</v>
      </c>
    </row>
    <row r="16" spans="1:16">
      <c r="A16" t="s">
        <v>55</v>
      </c>
      <c r="B16" t="s">
        <v>59</v>
      </c>
      <c r="C16" s="17" t="s">
        <v>18</v>
      </c>
      <c r="D16" t="s">
        <v>19</v>
      </c>
      <c r="E16" t="str" cm="1">
        <f t="array" ref="E16" xml:space="preserve"> _xlfn.IFS(F16="Bachelor", "Bachelor", G16="Master", "Master", F16 AND G16 = "", "Non-degree")</f>
        <v>Bachelor</v>
      </c>
      <c r="F16" t="s">
        <v>20</v>
      </c>
      <c r="H16" t="s">
        <v>7</v>
      </c>
      <c r="I16" t="s">
        <v>21</v>
      </c>
      <c r="J16" t="s">
        <v>29</v>
      </c>
      <c r="K16" t="s">
        <v>57</v>
      </c>
      <c r="O16" t="s">
        <v>34</v>
      </c>
      <c r="P16" t="s">
        <v>42</v>
      </c>
    </row>
    <row r="17" spans="1:16">
      <c r="A17" t="s">
        <v>55</v>
      </c>
      <c r="B17" t="s">
        <v>60</v>
      </c>
      <c r="C17" s="17" t="s">
        <v>18</v>
      </c>
      <c r="D17" t="s">
        <v>19</v>
      </c>
      <c r="E17" t="str" cm="1">
        <f t="array" ref="E17" xml:space="preserve"> _xlfn.IFS(F17="Bachelor", "Bachelor", G17="Master", "Master", F17 AND G17 = "", "Non-degree")</f>
        <v>Master</v>
      </c>
      <c r="G17" t="s">
        <v>36</v>
      </c>
      <c r="H17" t="s">
        <v>7</v>
      </c>
      <c r="I17" t="s">
        <v>21</v>
      </c>
      <c r="K17" t="s">
        <v>57</v>
      </c>
      <c r="O17" t="s">
        <v>61</v>
      </c>
      <c r="P17" t="s">
        <v>38</v>
      </c>
    </row>
    <row r="18" spans="1:16">
      <c r="A18" t="s">
        <v>55</v>
      </c>
      <c r="B18" t="s">
        <v>62</v>
      </c>
      <c r="C18" s="17" t="s">
        <v>18</v>
      </c>
      <c r="D18" t="s">
        <v>19</v>
      </c>
      <c r="E18" t="str" cm="1">
        <f t="array" ref="E18" xml:space="preserve"> _xlfn.IFS(F18="Bachelor", "Bachelor", G18="Master", "Master", F18 AND G18 = "", "Non-degree")</f>
        <v>Master</v>
      </c>
      <c r="G18" t="s">
        <v>36</v>
      </c>
      <c r="H18" t="s">
        <v>7</v>
      </c>
      <c r="I18" t="s">
        <v>21</v>
      </c>
      <c r="K18" t="s">
        <v>57</v>
      </c>
      <c r="O18" t="s">
        <v>61</v>
      </c>
      <c r="P18" t="s">
        <v>38</v>
      </c>
    </row>
    <row r="19" spans="1:16">
      <c r="A19" t="s">
        <v>55</v>
      </c>
      <c r="B19" t="s">
        <v>63</v>
      </c>
      <c r="C19" s="17" t="s">
        <v>18</v>
      </c>
      <c r="D19" t="s">
        <v>19</v>
      </c>
      <c r="E19" t="s">
        <v>64</v>
      </c>
      <c r="I19" t="s">
        <v>21</v>
      </c>
      <c r="O19" t="s">
        <v>65</v>
      </c>
      <c r="P19" t="s">
        <v>38</v>
      </c>
    </row>
    <row r="20" spans="1:16">
      <c r="A20" t="s">
        <v>55</v>
      </c>
      <c r="B20" t="s">
        <v>66</v>
      </c>
      <c r="C20" s="17" t="s">
        <v>67</v>
      </c>
      <c r="D20" t="s">
        <v>19</v>
      </c>
      <c r="E20" t="s">
        <v>64</v>
      </c>
      <c r="K20" t="s">
        <v>57</v>
      </c>
      <c r="O20" t="s">
        <v>68</v>
      </c>
      <c r="P20" t="s">
        <v>38</v>
      </c>
    </row>
    <row r="21" spans="1:16">
      <c r="A21" t="s">
        <v>69</v>
      </c>
      <c r="B21" t="s">
        <v>70</v>
      </c>
      <c r="C21" s="17"/>
      <c r="D21" t="s">
        <v>19</v>
      </c>
      <c r="E21" t="str" cm="1">
        <f t="array" ref="E21" xml:space="preserve"> _xlfn.IFS(F21="Bachelor", "Bachelor", G21="Master", "Master", F21 AND G21 = "", "Non-degree")</f>
        <v>Master</v>
      </c>
      <c r="G21" t="s">
        <v>36</v>
      </c>
      <c r="I21" t="s">
        <v>21</v>
      </c>
      <c r="J21" t="s">
        <v>29</v>
      </c>
      <c r="K21" t="s">
        <v>57</v>
      </c>
      <c r="O21" t="s">
        <v>71</v>
      </c>
      <c r="P21" t="s">
        <v>45</v>
      </c>
    </row>
    <row r="22" spans="1:16">
      <c r="A22" t="s">
        <v>69</v>
      </c>
      <c r="B22" t="s">
        <v>72</v>
      </c>
      <c r="C22" s="17"/>
      <c r="D22" t="s">
        <v>19</v>
      </c>
      <c r="E22" t="str" cm="1">
        <f t="array" ref="E22" xml:space="preserve"> _xlfn.IFS(F22="Bachelor", "Bachelor", G22="Master", "Master", F22 AND G22 = "", "Non-degree")</f>
        <v>Bachelor</v>
      </c>
      <c r="F22" t="s">
        <v>20</v>
      </c>
      <c r="I22" t="s">
        <v>21</v>
      </c>
      <c r="J22" t="s">
        <v>29</v>
      </c>
      <c r="K22" t="s">
        <v>57</v>
      </c>
      <c r="O22" t="s">
        <v>73</v>
      </c>
      <c r="P22" t="s">
        <v>42</v>
      </c>
    </row>
    <row r="23" spans="1:16">
      <c r="A23" t="s">
        <v>69</v>
      </c>
      <c r="B23" t="s">
        <v>74</v>
      </c>
      <c r="C23" s="17"/>
      <c r="D23" t="s">
        <v>19</v>
      </c>
      <c r="E23" t="str" cm="1">
        <f t="array" ref="E23" xml:space="preserve"> _xlfn.IFS(F23="Bachelor", "Bachelor", G23="Master", "Master", F23 AND G23 = "", "Non-degree")</f>
        <v>Bachelor</v>
      </c>
      <c r="F23" t="s">
        <v>20</v>
      </c>
      <c r="G23" t="s">
        <v>36</v>
      </c>
      <c r="I23" t="s">
        <v>21</v>
      </c>
      <c r="J23" t="s">
        <v>29</v>
      </c>
      <c r="K23" t="s">
        <v>57</v>
      </c>
      <c r="O23" t="s">
        <v>68</v>
      </c>
    </row>
    <row r="24" spans="1:16">
      <c r="A24" s="11" t="s">
        <v>69</v>
      </c>
      <c r="B24" s="11" t="s">
        <v>75</v>
      </c>
      <c r="C24" s="18" t="s">
        <v>76</v>
      </c>
      <c r="D24" s="11" t="s">
        <v>19</v>
      </c>
      <c r="E24" s="11" t="s">
        <v>36</v>
      </c>
      <c r="F24" s="11" t="s">
        <v>76</v>
      </c>
      <c r="G24" s="11" t="s">
        <v>36</v>
      </c>
      <c r="H24" s="11" t="s">
        <v>76</v>
      </c>
      <c r="I24" s="11" t="s">
        <v>76</v>
      </c>
      <c r="J24" s="11" t="s">
        <v>76</v>
      </c>
      <c r="K24" s="11" t="s">
        <v>57</v>
      </c>
      <c r="L24" s="11"/>
      <c r="M24" s="11"/>
      <c r="N24" s="11"/>
      <c r="O24" s="11">
        <v>30</v>
      </c>
      <c r="P24" s="11">
        <v>3</v>
      </c>
    </row>
    <row r="25" spans="1:16">
      <c r="A25" s="11" t="s">
        <v>69</v>
      </c>
      <c r="B25" s="11" t="s">
        <v>77</v>
      </c>
      <c r="C25" s="18" t="s">
        <v>76</v>
      </c>
      <c r="D25" s="11" t="s">
        <v>19</v>
      </c>
      <c r="E25" s="11" t="s">
        <v>36</v>
      </c>
      <c r="F25" s="11" t="s">
        <v>76</v>
      </c>
      <c r="G25" s="11" t="s">
        <v>36</v>
      </c>
      <c r="H25" s="11" t="s">
        <v>76</v>
      </c>
      <c r="I25" s="11" t="s">
        <v>76</v>
      </c>
      <c r="J25" s="11" t="s">
        <v>29</v>
      </c>
      <c r="K25" s="11" t="s">
        <v>76</v>
      </c>
      <c r="L25" s="11"/>
      <c r="M25" s="11"/>
      <c r="N25" s="11"/>
      <c r="O25" s="11">
        <v>30</v>
      </c>
      <c r="P25" s="11">
        <v>3</v>
      </c>
    </row>
    <row r="26" spans="1:16">
      <c r="A26" s="11" t="s">
        <v>69</v>
      </c>
      <c r="B26" s="11" t="s">
        <v>245</v>
      </c>
      <c r="C26" s="18"/>
      <c r="D26" s="11" t="s">
        <v>19</v>
      </c>
      <c r="E26" s="11" t="str" cm="1">
        <f t="array" ref="E26" xml:space="preserve"> _xlfn.IFS(F26="Bachelor", "Bachelor", G26="Master", "Master", F26 AND G26 = "", "Non-degree")</f>
        <v>Bachelor</v>
      </c>
      <c r="F26" s="11" t="s">
        <v>20</v>
      </c>
      <c r="G26" s="11"/>
      <c r="H26" s="11"/>
      <c r="I26" s="11"/>
      <c r="J26" s="11"/>
      <c r="K26" s="11"/>
      <c r="L26" s="11"/>
      <c r="M26" s="11"/>
      <c r="N26" s="11"/>
      <c r="O26" s="11"/>
      <c r="P26" s="11"/>
    </row>
    <row r="27" spans="1:16">
      <c r="A27" t="s">
        <v>78</v>
      </c>
      <c r="B27" t="s">
        <v>79</v>
      </c>
      <c r="C27" s="17" t="s">
        <v>28</v>
      </c>
      <c r="D27" t="s">
        <v>19</v>
      </c>
      <c r="E27" t="str" cm="1">
        <f t="array" ref="E27" xml:space="preserve"> _xlfn.IFS(F27="Bachelor", "Bachelor", G27="Master", "Master", F27 AND G27 = "", "Non-degree")</f>
        <v>Bachelor</v>
      </c>
      <c r="F27" t="s">
        <v>20</v>
      </c>
      <c r="H27" t="s">
        <v>7</v>
      </c>
      <c r="I27" t="s">
        <v>21</v>
      </c>
      <c r="J27" t="s">
        <v>29</v>
      </c>
      <c r="L27" t="s">
        <v>30</v>
      </c>
      <c r="O27" t="s">
        <v>80</v>
      </c>
      <c r="P27" t="s">
        <v>33</v>
      </c>
    </row>
    <row r="28" spans="1:16">
      <c r="A28" t="s">
        <v>78</v>
      </c>
      <c r="B28" t="s">
        <v>81</v>
      </c>
      <c r="C28" s="17" t="s">
        <v>82</v>
      </c>
      <c r="D28" t="s">
        <v>19</v>
      </c>
      <c r="E28" t="s">
        <v>64</v>
      </c>
      <c r="K28" t="s">
        <v>57</v>
      </c>
      <c r="O28" t="s">
        <v>83</v>
      </c>
      <c r="P28" t="s">
        <v>45</v>
      </c>
    </row>
    <row r="29" spans="1:16">
      <c r="A29" t="s">
        <v>84</v>
      </c>
      <c r="B29" t="s">
        <v>85</v>
      </c>
      <c r="C29" s="17" t="s">
        <v>28</v>
      </c>
      <c r="D29" t="s">
        <v>19</v>
      </c>
      <c r="E29" t="s">
        <v>24</v>
      </c>
      <c r="H29" t="s">
        <v>7</v>
      </c>
      <c r="I29" t="s">
        <v>21</v>
      </c>
      <c r="J29" t="s">
        <v>29</v>
      </c>
      <c r="K29" t="s">
        <v>57</v>
      </c>
      <c r="O29" t="s">
        <v>86</v>
      </c>
    </row>
    <row r="30" spans="1:16">
      <c r="A30" t="s">
        <v>84</v>
      </c>
      <c r="B30" t="s">
        <v>85</v>
      </c>
      <c r="C30" s="17" t="s">
        <v>28</v>
      </c>
      <c r="D30" t="s">
        <v>19</v>
      </c>
      <c r="E30" t="str" cm="1">
        <f t="array" ref="E30" xml:space="preserve"> _xlfn.IFS(F30="Bachelor", "Bachelor", G30="Master", "Master", F30 AND G30 = "", "Non-degree")</f>
        <v>Bachelor</v>
      </c>
      <c r="F30" t="s">
        <v>20</v>
      </c>
      <c r="H30" t="s">
        <v>7</v>
      </c>
      <c r="I30" t="s">
        <v>21</v>
      </c>
      <c r="J30" t="s">
        <v>29</v>
      </c>
      <c r="K30" t="s">
        <v>57</v>
      </c>
      <c r="O30" t="s">
        <v>87</v>
      </c>
    </row>
    <row r="31" spans="1:16">
      <c r="A31" t="s">
        <v>88</v>
      </c>
      <c r="B31" t="s">
        <v>89</v>
      </c>
      <c r="C31" s="17">
        <v>13.1015</v>
      </c>
      <c r="D31" t="s">
        <v>19</v>
      </c>
      <c r="E31" t="str" cm="1">
        <f t="array" ref="E31" xml:space="preserve"> _xlfn.IFS(F31="Bachelor", "Bachelor", G31="Master", "Master", F31 AND G31 = "", "Non-degree")</f>
        <v>Bachelor</v>
      </c>
      <c r="F31" t="s">
        <v>20</v>
      </c>
      <c r="H31" t="s">
        <v>7</v>
      </c>
      <c r="I31" t="s">
        <v>21</v>
      </c>
      <c r="J31" t="s">
        <v>29</v>
      </c>
      <c r="K31" t="s">
        <v>57</v>
      </c>
      <c r="O31" t="s">
        <v>90</v>
      </c>
      <c r="P31" t="s">
        <v>33</v>
      </c>
    </row>
    <row r="32" spans="1:16">
      <c r="A32" t="s">
        <v>88</v>
      </c>
      <c r="B32" t="s">
        <v>89</v>
      </c>
      <c r="C32" s="17">
        <v>13.1015</v>
      </c>
      <c r="D32" t="s">
        <v>19</v>
      </c>
      <c r="E32" t="str" cm="1">
        <f t="array" ref="E32" xml:space="preserve"> _xlfn.IFS(F32="Bachelor", "Bachelor", G32="Master", "Master", F32 AND G32 = "", "Non-degree")</f>
        <v>Bachelor</v>
      </c>
      <c r="F32" t="s">
        <v>20</v>
      </c>
      <c r="H32" t="s">
        <v>7</v>
      </c>
      <c r="I32" t="s">
        <v>21</v>
      </c>
      <c r="J32" t="s">
        <v>29</v>
      </c>
      <c r="K32" t="s">
        <v>57</v>
      </c>
      <c r="N32" t="s">
        <v>91</v>
      </c>
      <c r="O32" t="s">
        <v>90</v>
      </c>
      <c r="P32" t="s">
        <v>33</v>
      </c>
    </row>
    <row r="33" spans="1:17">
      <c r="A33" t="s">
        <v>88</v>
      </c>
      <c r="B33" t="s">
        <v>72</v>
      </c>
      <c r="C33" s="17">
        <v>13.1015</v>
      </c>
      <c r="D33" t="s">
        <v>19</v>
      </c>
      <c r="E33" t="str" cm="1">
        <f t="array" ref="E33" xml:space="preserve"> _xlfn.IFS(F33="Bachelor", "Bachelor", G33="Master", "Master", F33 AND G33 = "", "Non-degree")</f>
        <v>Bachelor</v>
      </c>
      <c r="F33" t="s">
        <v>20</v>
      </c>
      <c r="H33" t="s">
        <v>7</v>
      </c>
      <c r="I33" t="s">
        <v>21</v>
      </c>
      <c r="J33" t="s">
        <v>29</v>
      </c>
      <c r="K33" t="s">
        <v>57</v>
      </c>
      <c r="O33" t="s">
        <v>90</v>
      </c>
      <c r="P33" t="s">
        <v>33</v>
      </c>
    </row>
    <row r="34" spans="1:17">
      <c r="A34" t="s">
        <v>88</v>
      </c>
      <c r="B34" t="s">
        <v>92</v>
      </c>
      <c r="C34" s="17">
        <v>13.1015</v>
      </c>
      <c r="D34" t="s">
        <v>19</v>
      </c>
      <c r="E34" t="str" cm="1">
        <f t="array" ref="E34" xml:space="preserve"> _xlfn.IFS(F34="Bachelor", "Bachelor", G34="Master", "Master", F34 AND G34 = "", "Non-degree")</f>
        <v>Bachelor</v>
      </c>
      <c r="F34" t="s">
        <v>20</v>
      </c>
      <c r="H34" t="s">
        <v>7</v>
      </c>
      <c r="I34" t="s">
        <v>21</v>
      </c>
      <c r="J34" t="s">
        <v>29</v>
      </c>
      <c r="K34" t="s">
        <v>57</v>
      </c>
      <c r="N34" t="s">
        <v>91</v>
      </c>
      <c r="O34" t="s">
        <v>90</v>
      </c>
      <c r="P34" t="s">
        <v>33</v>
      </c>
    </row>
    <row r="35" spans="1:17">
      <c r="A35" t="s">
        <v>88</v>
      </c>
      <c r="B35" t="s">
        <v>72</v>
      </c>
      <c r="C35" s="17">
        <v>13.1015</v>
      </c>
      <c r="D35" t="s">
        <v>19</v>
      </c>
      <c r="E35" t="str" cm="1">
        <f t="array" ref="E35" xml:space="preserve"> _xlfn.IFS(F35="Bachelor", "Bachelor", G35="Master", "Master", F35 AND G35 = "", "Non-degree")</f>
        <v>Master</v>
      </c>
      <c r="G35" t="s">
        <v>36</v>
      </c>
      <c r="H35" t="s">
        <v>7</v>
      </c>
      <c r="I35" t="s">
        <v>21</v>
      </c>
      <c r="J35" t="s">
        <v>29</v>
      </c>
      <c r="K35" t="s">
        <v>57</v>
      </c>
      <c r="O35" t="s">
        <v>93</v>
      </c>
      <c r="P35" t="s">
        <v>38</v>
      </c>
    </row>
    <row r="36" spans="1:17">
      <c r="A36" t="s">
        <v>88</v>
      </c>
      <c r="B36" t="s">
        <v>94</v>
      </c>
      <c r="C36" s="17">
        <v>13.1015</v>
      </c>
      <c r="D36" t="s">
        <v>19</v>
      </c>
      <c r="E36" t="str" cm="1">
        <f t="array" ref="E36" xml:space="preserve"> _xlfn.IFS(F36="Bachelor", "Bachelor", G36="Master", "Master", F36 AND G36 = "", "Non-degree")</f>
        <v>Master</v>
      </c>
      <c r="G36" t="s">
        <v>36</v>
      </c>
      <c r="H36" t="s">
        <v>7</v>
      </c>
      <c r="I36" t="s">
        <v>21</v>
      </c>
      <c r="J36" t="s">
        <v>29</v>
      </c>
      <c r="K36" t="s">
        <v>57</v>
      </c>
      <c r="N36" t="s">
        <v>91</v>
      </c>
      <c r="O36" t="s">
        <v>95</v>
      </c>
      <c r="P36" t="s">
        <v>38</v>
      </c>
    </row>
    <row r="37" spans="1:17">
      <c r="A37" t="s">
        <v>88</v>
      </c>
      <c r="B37" t="s">
        <v>96</v>
      </c>
      <c r="C37" s="17">
        <v>13.121</v>
      </c>
      <c r="D37" t="s">
        <v>19</v>
      </c>
      <c r="E37" t="s">
        <v>24</v>
      </c>
      <c r="I37" t="s">
        <v>21</v>
      </c>
      <c r="O37" t="s">
        <v>68</v>
      </c>
      <c r="P37" t="s">
        <v>98</v>
      </c>
    </row>
    <row r="38" spans="1:17">
      <c r="A38" t="s">
        <v>88</v>
      </c>
      <c r="B38" t="s">
        <v>99</v>
      </c>
      <c r="C38" s="17">
        <v>13.1015</v>
      </c>
      <c r="D38" t="s">
        <v>19</v>
      </c>
      <c r="E38" t="s">
        <v>24</v>
      </c>
      <c r="L38" t="s">
        <v>30</v>
      </c>
      <c r="O38" t="s">
        <v>100</v>
      </c>
      <c r="P38" t="s">
        <v>98</v>
      </c>
    </row>
    <row r="39" spans="1:17">
      <c r="A39" t="s">
        <v>101</v>
      </c>
      <c r="B39" t="s">
        <v>102</v>
      </c>
      <c r="C39" s="17">
        <v>13.9999</v>
      </c>
      <c r="D39" t="s">
        <v>19</v>
      </c>
      <c r="E39" t="s">
        <v>20</v>
      </c>
      <c r="F39" t="s">
        <v>20</v>
      </c>
      <c r="M39" t="s">
        <v>12</v>
      </c>
      <c r="N39" t="s">
        <v>103</v>
      </c>
      <c r="O39">
        <v>180</v>
      </c>
      <c r="P39">
        <v>2</v>
      </c>
    </row>
    <row r="40" spans="1:17">
      <c r="A40" s="11" t="s">
        <v>101</v>
      </c>
      <c r="B40" s="11" t="s">
        <v>104</v>
      </c>
      <c r="C40" s="18" t="s">
        <v>105</v>
      </c>
      <c r="D40" s="11" t="s">
        <v>19</v>
      </c>
      <c r="E40" s="11" t="s">
        <v>20</v>
      </c>
      <c r="F40" s="11" t="s">
        <v>20</v>
      </c>
      <c r="G40" s="11"/>
      <c r="H40" s="11" t="s">
        <v>7</v>
      </c>
      <c r="I40" s="11" t="s">
        <v>21</v>
      </c>
      <c r="J40" s="11" t="s">
        <v>29</v>
      </c>
      <c r="K40" s="11" t="s">
        <v>106</v>
      </c>
      <c r="L40" s="11" t="s">
        <v>30</v>
      </c>
      <c r="M40" s="11"/>
      <c r="N40" s="11" t="s">
        <v>107</v>
      </c>
      <c r="O40" s="11">
        <v>180</v>
      </c>
      <c r="P40" s="11">
        <v>2.5</v>
      </c>
      <c r="Q40" s="11"/>
    </row>
    <row r="41" spans="1:17">
      <c r="A41" s="11" t="s">
        <v>101</v>
      </c>
      <c r="B41" s="11" t="s">
        <v>108</v>
      </c>
      <c r="C41" s="18">
        <v>13.121</v>
      </c>
      <c r="D41" s="11" t="s">
        <v>19</v>
      </c>
      <c r="E41" s="11" t="s">
        <v>20</v>
      </c>
      <c r="F41" s="11" t="s">
        <v>20</v>
      </c>
      <c r="G41" s="11"/>
      <c r="H41" s="11" t="s">
        <v>76</v>
      </c>
      <c r="I41" s="11" t="s">
        <v>76</v>
      </c>
      <c r="J41" s="11"/>
      <c r="K41" s="11"/>
      <c r="L41" s="11"/>
      <c r="M41" s="6" t="s">
        <v>12</v>
      </c>
      <c r="N41" s="6" t="s">
        <v>103</v>
      </c>
      <c r="O41" s="11">
        <v>180</v>
      </c>
      <c r="P41" s="11">
        <v>2</v>
      </c>
      <c r="Q41" s="11"/>
    </row>
    <row r="42" spans="1:17">
      <c r="A42" s="11" t="s">
        <v>101</v>
      </c>
      <c r="B42" s="6" t="s">
        <v>109</v>
      </c>
      <c r="C42" s="18" t="s">
        <v>112</v>
      </c>
      <c r="D42" s="11" t="s">
        <v>19</v>
      </c>
      <c r="E42" s="11" t="s">
        <v>24</v>
      </c>
      <c r="F42" s="11"/>
      <c r="G42" s="11"/>
      <c r="H42" s="11"/>
      <c r="I42" s="11"/>
      <c r="J42" s="11"/>
      <c r="K42" s="11"/>
      <c r="L42" s="11"/>
      <c r="M42" s="6" t="s">
        <v>76</v>
      </c>
      <c r="N42" s="6" t="s">
        <v>110</v>
      </c>
      <c r="O42" s="11" t="s">
        <v>111</v>
      </c>
      <c r="P42" s="11" t="s">
        <v>112</v>
      </c>
      <c r="Q42" s="11"/>
    </row>
    <row r="43" spans="1:17">
      <c r="A43" s="11" t="s">
        <v>101</v>
      </c>
      <c r="B43" s="6" t="s">
        <v>113</v>
      </c>
      <c r="C43" s="18"/>
      <c r="D43" s="11" t="s">
        <v>19</v>
      </c>
      <c r="E43" s="11" t="s">
        <v>24</v>
      </c>
      <c r="F43" s="11"/>
      <c r="G43" s="11"/>
      <c r="H43" s="11"/>
      <c r="I43" s="11"/>
      <c r="J43" s="11"/>
      <c r="K43" s="11"/>
      <c r="L43" s="11"/>
      <c r="M43" s="6"/>
      <c r="N43" s="6" t="s">
        <v>49</v>
      </c>
      <c r="O43" s="11"/>
      <c r="P43" s="11"/>
      <c r="Q43" s="11"/>
    </row>
    <row r="44" spans="1:17">
      <c r="A44" s="11" t="s">
        <v>101</v>
      </c>
      <c r="B44" s="6" t="s">
        <v>114</v>
      </c>
      <c r="C44" s="18" t="s">
        <v>112</v>
      </c>
      <c r="D44" s="11" t="s">
        <v>19</v>
      </c>
      <c r="E44" s="11" t="s">
        <v>24</v>
      </c>
      <c r="F44" s="11"/>
      <c r="G44" s="11"/>
      <c r="H44" s="11"/>
      <c r="I44" s="11"/>
      <c r="J44" s="11"/>
      <c r="K44" s="11"/>
      <c r="L44" s="11"/>
      <c r="M44" s="11" t="s">
        <v>12</v>
      </c>
      <c r="N44" s="11"/>
      <c r="O44" s="11"/>
      <c r="P44" s="11"/>
      <c r="Q44" s="11"/>
    </row>
    <row r="45" spans="1:17">
      <c r="A45" s="11" t="s">
        <v>101</v>
      </c>
      <c r="B45" s="6" t="s">
        <v>115</v>
      </c>
      <c r="C45" s="18" t="s">
        <v>112</v>
      </c>
      <c r="D45" s="11" t="s">
        <v>19</v>
      </c>
      <c r="E45" s="11" t="s">
        <v>24</v>
      </c>
      <c r="F45" s="11"/>
      <c r="G45" s="11"/>
      <c r="H45" s="11"/>
      <c r="I45" s="11" t="s">
        <v>21</v>
      </c>
      <c r="J45" s="11" t="s">
        <v>76</v>
      </c>
      <c r="K45" s="11" t="s">
        <v>76</v>
      </c>
      <c r="L45" s="11" t="s">
        <v>76</v>
      </c>
      <c r="M45" s="11"/>
      <c r="N45" s="11"/>
      <c r="O45" s="11" t="s">
        <v>112</v>
      </c>
      <c r="P45" s="11" t="s">
        <v>7</v>
      </c>
      <c r="Q45" s="11"/>
    </row>
    <row r="46" spans="1:17">
      <c r="A46" s="11" t="s">
        <v>101</v>
      </c>
      <c r="B46" s="6" t="s">
        <v>116</v>
      </c>
      <c r="C46" s="18" t="s">
        <v>112</v>
      </c>
      <c r="D46" s="11" t="s">
        <v>19</v>
      </c>
      <c r="E46" s="11" t="s">
        <v>24</v>
      </c>
      <c r="F46" s="11"/>
      <c r="G46" s="11"/>
      <c r="H46" s="11"/>
      <c r="I46" s="11" t="s">
        <v>76</v>
      </c>
      <c r="J46" s="11" t="s">
        <v>29</v>
      </c>
      <c r="K46" s="11" t="s">
        <v>76</v>
      </c>
      <c r="L46" s="11" t="s">
        <v>76</v>
      </c>
      <c r="M46" s="11"/>
      <c r="N46" s="6" t="s">
        <v>107</v>
      </c>
      <c r="O46" s="11" t="s">
        <v>112</v>
      </c>
      <c r="P46" s="11" t="s">
        <v>117</v>
      </c>
      <c r="Q46" s="11"/>
    </row>
    <row r="47" spans="1:17">
      <c r="A47" s="11" t="s">
        <v>101</v>
      </c>
      <c r="B47" s="6" t="s">
        <v>118</v>
      </c>
      <c r="C47" s="18" t="s">
        <v>112</v>
      </c>
      <c r="D47" s="11" t="s">
        <v>19</v>
      </c>
      <c r="E47" s="11" t="s">
        <v>24</v>
      </c>
      <c r="F47" s="11"/>
      <c r="G47" s="11"/>
      <c r="H47" s="11"/>
      <c r="I47" s="11" t="s">
        <v>76</v>
      </c>
      <c r="J47" s="11" t="s">
        <v>76</v>
      </c>
      <c r="K47" s="11" t="s">
        <v>106</v>
      </c>
      <c r="L47" s="11" t="s">
        <v>30</v>
      </c>
      <c r="M47" s="11"/>
      <c r="N47" s="11"/>
      <c r="O47" s="11" t="s">
        <v>112</v>
      </c>
      <c r="P47" s="11" t="s">
        <v>117</v>
      </c>
      <c r="Q47" s="11"/>
    </row>
    <row r="48" spans="1:17">
      <c r="A48" s="11" t="s">
        <v>101</v>
      </c>
      <c r="B48" s="6" t="s">
        <v>119</v>
      </c>
      <c r="C48" s="18" t="s">
        <v>112</v>
      </c>
      <c r="D48" s="11" t="s">
        <v>19</v>
      </c>
      <c r="E48" s="11" t="s">
        <v>24</v>
      </c>
      <c r="F48" s="11"/>
      <c r="G48" s="11"/>
      <c r="H48" s="11"/>
      <c r="I48" s="11" t="s">
        <v>76</v>
      </c>
      <c r="J48" s="11" t="s">
        <v>76</v>
      </c>
      <c r="K48" s="11" t="s">
        <v>106</v>
      </c>
      <c r="L48" s="11" t="s">
        <v>30</v>
      </c>
      <c r="M48" s="11"/>
      <c r="N48" s="11"/>
      <c r="O48" s="11" t="s">
        <v>112</v>
      </c>
      <c r="P48" s="11" t="s">
        <v>117</v>
      </c>
      <c r="Q48" s="11"/>
    </row>
    <row r="49" spans="1:17">
      <c r="A49" s="11" t="s">
        <v>101</v>
      </c>
      <c r="B49" s="11" t="s">
        <v>120</v>
      </c>
      <c r="C49" s="18">
        <v>13.121</v>
      </c>
      <c r="D49" s="11" t="s">
        <v>19</v>
      </c>
      <c r="E49" s="11" t="s">
        <v>36</v>
      </c>
      <c r="F49" s="11"/>
      <c r="G49" s="11" t="s">
        <v>36</v>
      </c>
      <c r="H49" s="11" t="s">
        <v>7</v>
      </c>
      <c r="I49" s="11" t="s">
        <v>21</v>
      </c>
      <c r="J49" s="11" t="s">
        <v>29</v>
      </c>
      <c r="K49" s="11" t="s">
        <v>106</v>
      </c>
      <c r="L49" s="11"/>
      <c r="M49" s="11"/>
      <c r="N49" s="11" t="s">
        <v>107</v>
      </c>
      <c r="O49" s="11">
        <v>35</v>
      </c>
      <c r="P49" s="11" t="s">
        <v>121</v>
      </c>
      <c r="Q49" s="11"/>
    </row>
    <row r="50" spans="1:17">
      <c r="A50" s="11" t="s">
        <v>101</v>
      </c>
      <c r="B50" s="11" t="s">
        <v>122</v>
      </c>
      <c r="C50" s="18">
        <v>13.121</v>
      </c>
      <c r="D50" s="11" t="s">
        <v>19</v>
      </c>
      <c r="E50" s="11" t="s">
        <v>36</v>
      </c>
      <c r="F50" s="11"/>
      <c r="G50" s="11" t="s">
        <v>36</v>
      </c>
      <c r="H50" s="11" t="s">
        <v>7</v>
      </c>
      <c r="I50" s="11" t="s">
        <v>21</v>
      </c>
      <c r="J50" s="11" t="s">
        <v>29</v>
      </c>
      <c r="K50" s="11" t="s">
        <v>106</v>
      </c>
      <c r="L50" s="11"/>
      <c r="M50" s="11"/>
      <c r="N50" s="11" t="s">
        <v>107</v>
      </c>
      <c r="O50" s="11">
        <v>45</v>
      </c>
      <c r="P50" s="11" t="s">
        <v>121</v>
      </c>
      <c r="Q50" s="11"/>
    </row>
    <row r="51" spans="1:17">
      <c r="A51" s="11" t="s">
        <v>101</v>
      </c>
      <c r="B51" s="11" t="s">
        <v>123</v>
      </c>
      <c r="C51" s="18">
        <v>13.121</v>
      </c>
      <c r="D51" s="11" t="s">
        <v>19</v>
      </c>
      <c r="E51" s="11" t="s">
        <v>36</v>
      </c>
      <c r="F51" s="11"/>
      <c r="G51" s="11" t="s">
        <v>36</v>
      </c>
      <c r="H51" s="11" t="s">
        <v>7</v>
      </c>
      <c r="I51" s="11" t="s">
        <v>21</v>
      </c>
      <c r="J51" s="11" t="s">
        <v>29</v>
      </c>
      <c r="K51" s="11" t="s">
        <v>106</v>
      </c>
      <c r="L51" s="11"/>
      <c r="M51" s="11"/>
      <c r="N51" s="11" t="s">
        <v>107</v>
      </c>
      <c r="O51" s="11">
        <v>37</v>
      </c>
      <c r="P51" s="11" t="s">
        <v>121</v>
      </c>
      <c r="Q51" s="11"/>
    </row>
    <row r="52" spans="1:17">
      <c r="A52" s="11" t="s">
        <v>101</v>
      </c>
      <c r="B52" s="11" t="s">
        <v>124</v>
      </c>
      <c r="C52" s="18">
        <v>13.120200000000001</v>
      </c>
      <c r="D52" s="11" t="s">
        <v>19</v>
      </c>
      <c r="E52" s="11" t="s">
        <v>20</v>
      </c>
      <c r="F52" s="11"/>
      <c r="G52" s="11"/>
      <c r="H52" s="11" t="s">
        <v>7</v>
      </c>
      <c r="I52" s="11" t="s">
        <v>21</v>
      </c>
      <c r="J52" s="11" t="s">
        <v>29</v>
      </c>
      <c r="K52" s="11" t="s">
        <v>106</v>
      </c>
      <c r="L52" s="11" t="s">
        <v>30</v>
      </c>
      <c r="M52" s="11"/>
      <c r="N52" s="11" t="s">
        <v>125</v>
      </c>
      <c r="O52" s="11">
        <v>180</v>
      </c>
      <c r="P52" s="11">
        <v>2</v>
      </c>
      <c r="Q52" s="11"/>
    </row>
    <row r="53" spans="1:17">
      <c r="A53" s="11" t="s">
        <v>101</v>
      </c>
      <c r="B53" s="11" t="s">
        <v>126</v>
      </c>
      <c r="C53" s="18">
        <v>13.120200000000001</v>
      </c>
      <c r="D53" s="11" t="s">
        <v>19</v>
      </c>
      <c r="E53" s="11"/>
      <c r="F53" s="11"/>
      <c r="G53" s="11"/>
      <c r="H53" s="11" t="s">
        <v>7</v>
      </c>
      <c r="I53" s="11" t="s">
        <v>21</v>
      </c>
      <c r="J53" s="11" t="s">
        <v>29</v>
      </c>
      <c r="K53" s="11" t="s">
        <v>106</v>
      </c>
      <c r="L53" s="11" t="s">
        <v>30</v>
      </c>
      <c r="M53" s="11" t="s">
        <v>12</v>
      </c>
      <c r="N53" s="11" t="s">
        <v>127</v>
      </c>
      <c r="O53" s="11">
        <v>180</v>
      </c>
      <c r="P53" s="11">
        <v>2</v>
      </c>
      <c r="Q53" s="11"/>
    </row>
    <row r="54" spans="1:17">
      <c r="A54" s="12" t="s">
        <v>101</v>
      </c>
      <c r="B54" s="12" t="s">
        <v>128</v>
      </c>
      <c r="C54" s="19">
        <v>13.03</v>
      </c>
      <c r="D54" s="12" t="s">
        <v>129</v>
      </c>
      <c r="E54" s="12" t="s">
        <v>36</v>
      </c>
      <c r="F54" s="12"/>
      <c r="G54" s="12" t="s">
        <v>36</v>
      </c>
      <c r="H54" s="12"/>
      <c r="I54" s="12" t="s">
        <v>21</v>
      </c>
      <c r="J54" s="12" t="s">
        <v>29</v>
      </c>
      <c r="K54" s="12" t="s">
        <v>106</v>
      </c>
      <c r="L54" s="12" t="s">
        <v>30</v>
      </c>
      <c r="M54" s="12"/>
      <c r="N54" s="12" t="s">
        <v>107</v>
      </c>
      <c r="O54" s="12" t="s">
        <v>130</v>
      </c>
      <c r="P54" s="12" t="s">
        <v>131</v>
      </c>
      <c r="Q54" s="12"/>
    </row>
    <row r="55" spans="1:17">
      <c r="A55" s="13" t="s">
        <v>101</v>
      </c>
      <c r="B55" s="14" t="s">
        <v>132</v>
      </c>
      <c r="C55" s="19">
        <v>13.04</v>
      </c>
      <c r="D55" s="12" t="s">
        <v>129</v>
      </c>
      <c r="E55" s="12" t="s">
        <v>36</v>
      </c>
      <c r="F55" s="12"/>
      <c r="G55" s="12" t="s">
        <v>36</v>
      </c>
      <c r="H55" s="12"/>
      <c r="I55" s="12"/>
      <c r="J55" s="12"/>
      <c r="K55" s="12"/>
      <c r="L55" s="12"/>
      <c r="M55" s="12" t="s">
        <v>12</v>
      </c>
      <c r="N55" s="12"/>
      <c r="O55" s="12">
        <v>34</v>
      </c>
      <c r="P55" s="12" t="s">
        <v>121</v>
      </c>
      <c r="Q55" s="12"/>
    </row>
    <row r="56" spans="1:17">
      <c r="A56" s="12" t="s">
        <v>101</v>
      </c>
      <c r="B56" s="11" t="s">
        <v>133</v>
      </c>
      <c r="C56" s="19" t="s">
        <v>98</v>
      </c>
      <c r="D56" s="12" t="s">
        <v>19</v>
      </c>
      <c r="E56" s="12" t="s">
        <v>24</v>
      </c>
      <c r="F56" s="12"/>
      <c r="G56" s="11"/>
      <c r="H56" s="11"/>
      <c r="I56" s="12" t="s">
        <v>21</v>
      </c>
      <c r="J56" s="12" t="s">
        <v>134</v>
      </c>
      <c r="K56" s="12" t="s">
        <v>106</v>
      </c>
      <c r="L56" s="12" t="s">
        <v>30</v>
      </c>
      <c r="M56" s="12"/>
      <c r="N56" s="12" t="s">
        <v>107</v>
      </c>
      <c r="O56" s="12" t="s">
        <v>111</v>
      </c>
      <c r="P56" s="12" t="s">
        <v>131</v>
      </c>
      <c r="Q56" s="12"/>
    </row>
    <row r="57" spans="1:17">
      <c r="A57" t="s">
        <v>135</v>
      </c>
      <c r="B57" t="s">
        <v>136</v>
      </c>
      <c r="C57" s="17" t="s">
        <v>97</v>
      </c>
      <c r="D57" t="s">
        <v>19</v>
      </c>
      <c r="E57" t="str" cm="1">
        <f t="array" ref="E57" xml:space="preserve"> _xlfn.IFS(F57="Bachelor", "Bachelor", G57="Master", "Master", F57 AND G57 = "", "Non-degree")</f>
        <v>Bachelor</v>
      </c>
      <c r="F57" t="s">
        <v>20</v>
      </c>
      <c r="H57" t="s">
        <v>7</v>
      </c>
      <c r="I57" t="s">
        <v>21</v>
      </c>
      <c r="J57" t="s">
        <v>29</v>
      </c>
    </row>
    <row r="58" spans="1:17">
      <c r="A58" t="s">
        <v>135</v>
      </c>
      <c r="B58" t="s">
        <v>137</v>
      </c>
      <c r="C58" s="17" t="s">
        <v>97</v>
      </c>
      <c r="D58" t="s">
        <v>19</v>
      </c>
      <c r="E58" t="str" cm="1">
        <f t="array" ref="E58" xml:space="preserve"> _xlfn.IFS(F58="Bachelor", "Bachelor", G58="Master", "Master", F58 AND G58 = "", "Non-degree")</f>
        <v>Bachelor</v>
      </c>
      <c r="F58" t="s">
        <v>20</v>
      </c>
    </row>
    <row r="59" spans="1:17">
      <c r="A59" t="s">
        <v>135</v>
      </c>
      <c r="B59" t="s">
        <v>138</v>
      </c>
      <c r="C59" s="17"/>
      <c r="D59" t="s">
        <v>19</v>
      </c>
      <c r="E59" t="s">
        <v>24</v>
      </c>
      <c r="H59" t="s">
        <v>7</v>
      </c>
      <c r="I59" t="s">
        <v>21</v>
      </c>
    </row>
    <row r="60" spans="1:17">
      <c r="A60" t="s">
        <v>135</v>
      </c>
      <c r="B60" t="s">
        <v>139</v>
      </c>
      <c r="C60" s="17">
        <v>13.121</v>
      </c>
      <c r="D60" t="s">
        <v>19</v>
      </c>
      <c r="E60" t="s">
        <v>24</v>
      </c>
      <c r="I60" t="s">
        <v>21</v>
      </c>
    </row>
    <row r="61" spans="1:17">
      <c r="A61" t="s">
        <v>140</v>
      </c>
      <c r="B61" t="s">
        <v>141</v>
      </c>
      <c r="C61" s="17" t="s">
        <v>142</v>
      </c>
      <c r="D61" t="s">
        <v>143</v>
      </c>
      <c r="E61" t="str" cm="1">
        <f t="array" ref="E61" xml:space="preserve"> _xlfn.IFS(F61="Bachelor", "Bachelor", G61="Master", "Master", F61 AND G61 = "", "Non-degree")</f>
        <v>Bachelor</v>
      </c>
      <c r="F61" t="s">
        <v>20</v>
      </c>
      <c r="M61" t="s">
        <v>12</v>
      </c>
      <c r="O61" t="s">
        <v>144</v>
      </c>
      <c r="P61" t="s">
        <v>33</v>
      </c>
    </row>
    <row r="62" spans="1:17">
      <c r="A62" t="s">
        <v>140</v>
      </c>
      <c r="B62" t="s">
        <v>72</v>
      </c>
      <c r="C62" s="17" t="s">
        <v>28</v>
      </c>
      <c r="D62" t="s">
        <v>19</v>
      </c>
      <c r="E62" t="str" cm="1">
        <f t="array" ref="E62" xml:space="preserve"> _xlfn.IFS(F62="Bachelor", "Bachelor", G62="Master", "Master", F62 AND G62 = "", "Non-degree")</f>
        <v>Bachelor</v>
      </c>
      <c r="F62" t="s">
        <v>20</v>
      </c>
      <c r="H62" t="s">
        <v>7</v>
      </c>
      <c r="I62" t="s">
        <v>21</v>
      </c>
      <c r="J62" t="s">
        <v>29</v>
      </c>
      <c r="L62" t="s">
        <v>30</v>
      </c>
      <c r="O62" t="s">
        <v>144</v>
      </c>
      <c r="P62" t="s">
        <v>33</v>
      </c>
    </row>
    <row r="63" spans="1:17">
      <c r="A63" t="s">
        <v>140</v>
      </c>
      <c r="B63" t="s">
        <v>72</v>
      </c>
      <c r="C63" s="17" t="s">
        <v>28</v>
      </c>
      <c r="D63" t="s">
        <v>19</v>
      </c>
      <c r="E63" t="str" cm="1">
        <f t="array" ref="E63" xml:space="preserve"> _xlfn.IFS(F63="Bachelor", "Bachelor", G63="Master", "Master", F63 AND G63 = "", "Non-degree")</f>
        <v>Master</v>
      </c>
      <c r="G63" t="s">
        <v>36</v>
      </c>
      <c r="H63" t="s">
        <v>7</v>
      </c>
      <c r="I63" t="s">
        <v>21</v>
      </c>
      <c r="J63" t="s">
        <v>29</v>
      </c>
      <c r="L63" t="s">
        <v>30</v>
      </c>
      <c r="O63" t="s">
        <v>145</v>
      </c>
      <c r="P63" t="s">
        <v>38</v>
      </c>
    </row>
    <row r="64" spans="1:17">
      <c r="A64" t="s">
        <v>146</v>
      </c>
      <c r="B64" t="s">
        <v>72</v>
      </c>
      <c r="C64" s="17"/>
      <c r="D64" t="s">
        <v>19</v>
      </c>
      <c r="E64" t="str" cm="1">
        <f t="array" ref="E64" xml:space="preserve"> _xlfn.IFS(F64="Bachelor", "Bachelor", G64="Master", "Master", F64 AND G64 = "", "Non-degree")</f>
        <v>Bachelor</v>
      </c>
      <c r="F64" t="s">
        <v>20</v>
      </c>
      <c r="H64" t="s">
        <v>7</v>
      </c>
      <c r="I64" t="s">
        <v>21</v>
      </c>
      <c r="O64" t="s">
        <v>144</v>
      </c>
    </row>
    <row r="65" spans="1:16">
      <c r="A65" t="s">
        <v>146</v>
      </c>
      <c r="B65" t="s">
        <v>147</v>
      </c>
      <c r="C65" s="17"/>
      <c r="D65" t="s">
        <v>148</v>
      </c>
      <c r="E65" t="str" cm="1">
        <f t="array" ref="E65" xml:space="preserve"> _xlfn.IFS(F65="Bachelor", "Bachelor", G65="Master", "Master", F65 AND G65 = "", "Non-degree")</f>
        <v>Bachelor</v>
      </c>
      <c r="F65" t="s">
        <v>20</v>
      </c>
      <c r="N65" t="s">
        <v>149</v>
      </c>
      <c r="O65" t="s">
        <v>144</v>
      </c>
    </row>
    <row r="66" spans="1:16">
      <c r="A66" t="s">
        <v>146</v>
      </c>
      <c r="B66" t="s">
        <v>150</v>
      </c>
      <c r="C66" s="20" t="s">
        <v>112</v>
      </c>
      <c r="D66" t="s">
        <v>19</v>
      </c>
      <c r="E66" t="s">
        <v>24</v>
      </c>
      <c r="J66" t="s">
        <v>29</v>
      </c>
      <c r="N66" t="s">
        <v>151</v>
      </c>
      <c r="O66" t="s">
        <v>65</v>
      </c>
    </row>
    <row r="67" spans="1:16">
      <c r="A67" t="s">
        <v>146</v>
      </c>
      <c r="B67" t="s">
        <v>150</v>
      </c>
      <c r="C67" s="17"/>
      <c r="D67" t="s">
        <v>19</v>
      </c>
      <c r="E67" t="str" cm="1">
        <f t="array" ref="E67" xml:space="preserve"> _xlfn.IFS(F67="Bachelor", "Bachelor", G67="Master", "Master", F67 AND G67 = "", "Non-degree")</f>
        <v>Master</v>
      </c>
      <c r="G67" t="s">
        <v>36</v>
      </c>
      <c r="J67" t="s">
        <v>29</v>
      </c>
      <c r="N67" t="s">
        <v>151</v>
      </c>
      <c r="O67" t="s">
        <v>152</v>
      </c>
    </row>
    <row r="68" spans="1:16">
      <c r="A68" t="s">
        <v>146</v>
      </c>
      <c r="B68" t="s">
        <v>153</v>
      </c>
      <c r="C68" s="20" t="s">
        <v>112</v>
      </c>
      <c r="D68" t="s">
        <v>19</v>
      </c>
      <c r="E68" t="s">
        <v>24</v>
      </c>
      <c r="K68" t="s">
        <v>57</v>
      </c>
      <c r="O68" t="s">
        <v>154</v>
      </c>
    </row>
    <row r="69" spans="1:16">
      <c r="A69" t="s">
        <v>155</v>
      </c>
      <c r="B69" t="s">
        <v>156</v>
      </c>
      <c r="C69" s="17"/>
      <c r="D69" t="s">
        <v>19</v>
      </c>
      <c r="E69" t="str" cm="1">
        <f t="array" ref="E69" xml:space="preserve"> _xlfn.IFS(F69="Bachelor", "Bachelor", G69="Master", "Master", F69 AND G69 = "", "Non-degree")</f>
        <v>Bachelor</v>
      </c>
      <c r="F69" t="s">
        <v>20</v>
      </c>
      <c r="H69" t="s">
        <v>7</v>
      </c>
      <c r="I69" t="s">
        <v>21</v>
      </c>
      <c r="O69" t="s">
        <v>44</v>
      </c>
      <c r="P69" t="s">
        <v>42</v>
      </c>
    </row>
    <row r="70" spans="1:16">
      <c r="A70" t="s">
        <v>155</v>
      </c>
      <c r="B70" t="s">
        <v>157</v>
      </c>
      <c r="C70" s="17"/>
      <c r="D70" t="s">
        <v>19</v>
      </c>
      <c r="E70" t="str" cm="1">
        <f t="array" ref="E70" xml:space="preserve"> _xlfn.IFS(F70="Bachelor", "Bachelor", G70="Master", "Master", F70 AND G70 = "", "Non-degree")</f>
        <v>Bachelor</v>
      </c>
      <c r="F70" t="s">
        <v>20</v>
      </c>
      <c r="O70" t="s">
        <v>44</v>
      </c>
    </row>
    <row r="71" spans="1:16">
      <c r="A71" t="s">
        <v>155</v>
      </c>
      <c r="B71" t="s">
        <v>158</v>
      </c>
      <c r="C71" s="17"/>
      <c r="D71" t="s">
        <v>19</v>
      </c>
      <c r="E71" t="str" cm="1">
        <f t="array" ref="E71" xml:space="preserve"> _xlfn.IFS(F71="Bachelor", "Bachelor", G71="Master", "Master", F71 AND G71 = "", "Non-degree")</f>
        <v>Bachelor</v>
      </c>
      <c r="F71" t="s">
        <v>20</v>
      </c>
      <c r="H71" t="s">
        <v>7</v>
      </c>
      <c r="I71" t="s">
        <v>21</v>
      </c>
      <c r="O71" t="s">
        <v>159</v>
      </c>
    </row>
    <row r="72" spans="1:16">
      <c r="A72" t="s">
        <v>155</v>
      </c>
      <c r="B72" t="s">
        <v>160</v>
      </c>
      <c r="C72" s="17"/>
      <c r="D72" t="s">
        <v>19</v>
      </c>
      <c r="E72" t="str" cm="1">
        <f t="array" ref="E72" xml:space="preserve"> _xlfn.IFS(F72="Bachelor", "Bachelor", G72="Master", "Master", F72 AND G72 = "", "Non-degree")</f>
        <v>Master</v>
      </c>
      <c r="G72" t="s">
        <v>36</v>
      </c>
      <c r="K72" t="s">
        <v>57</v>
      </c>
      <c r="N72" t="s">
        <v>161</v>
      </c>
      <c r="O72" t="s">
        <v>162</v>
      </c>
      <c r="P72" t="s">
        <v>42</v>
      </c>
    </row>
    <row r="73" spans="1:16">
      <c r="A73" t="s">
        <v>155</v>
      </c>
      <c r="B73" t="s">
        <v>163</v>
      </c>
      <c r="C73" s="17"/>
      <c r="D73" t="s">
        <v>19</v>
      </c>
      <c r="E73" t="str" cm="1">
        <f t="array" ref="E73" xml:space="preserve"> _xlfn.IFS(F73="Bachelor", "Bachelor", G73="Master", "Master", F73 AND G73 = "", "Non-degree")</f>
        <v>Master</v>
      </c>
      <c r="G73" t="s">
        <v>36</v>
      </c>
      <c r="J73" t="s">
        <v>29</v>
      </c>
      <c r="K73" t="s">
        <v>57</v>
      </c>
      <c r="N73" t="s">
        <v>164</v>
      </c>
      <c r="O73" t="s">
        <v>162</v>
      </c>
      <c r="P73" t="s">
        <v>42</v>
      </c>
    </row>
    <row r="74" spans="1:16">
      <c r="A74" t="s">
        <v>155</v>
      </c>
      <c r="B74" t="s">
        <v>165</v>
      </c>
      <c r="C74" s="17"/>
      <c r="D74" t="s">
        <v>19</v>
      </c>
      <c r="E74" t="str" cm="1">
        <f t="array" ref="E74" xml:space="preserve"> _xlfn.IFS(F74="Bachelor", "Bachelor", G74="Master", "Master", F74 AND G74 = "", "Non-degree")</f>
        <v>Master</v>
      </c>
      <c r="G74" t="s">
        <v>36</v>
      </c>
      <c r="K74" t="s">
        <v>57</v>
      </c>
      <c r="O74" t="s">
        <v>162</v>
      </c>
      <c r="P74" t="s">
        <v>42</v>
      </c>
    </row>
    <row r="75" spans="1:16">
      <c r="A75" t="s">
        <v>155</v>
      </c>
      <c r="B75" t="s">
        <v>166</v>
      </c>
      <c r="C75" s="17"/>
      <c r="D75" t="s">
        <v>19</v>
      </c>
      <c r="E75" t="str" cm="1">
        <f t="array" ref="E75" xml:space="preserve"> _xlfn.IFS(F75="Bachelor", "Bachelor", G75="Master", "Master", F75 AND G75 = "", "Non-degree")</f>
        <v>Master</v>
      </c>
      <c r="G75" t="s">
        <v>36</v>
      </c>
      <c r="J75" t="s">
        <v>29</v>
      </c>
      <c r="N75" t="s">
        <v>164</v>
      </c>
      <c r="O75" t="s">
        <v>162</v>
      </c>
      <c r="P75" t="s">
        <v>42</v>
      </c>
    </row>
    <row r="76" spans="1:16">
      <c r="A76" t="s">
        <v>155</v>
      </c>
      <c r="B76" t="s">
        <v>167</v>
      </c>
      <c r="C76" s="20" t="s">
        <v>112</v>
      </c>
      <c r="D76" t="s">
        <v>19</v>
      </c>
      <c r="E76" t="s">
        <v>24</v>
      </c>
      <c r="I76" t="s">
        <v>21</v>
      </c>
      <c r="O76" t="s">
        <v>68</v>
      </c>
      <c r="P76" t="s">
        <v>42</v>
      </c>
    </row>
    <row r="77" spans="1:16">
      <c r="A77" t="s">
        <v>155</v>
      </c>
      <c r="B77" t="s">
        <v>168</v>
      </c>
      <c r="C77" s="20" t="s">
        <v>112</v>
      </c>
      <c r="D77" t="s">
        <v>19</v>
      </c>
      <c r="E77" s="6" t="s">
        <v>24</v>
      </c>
      <c r="K77" t="s">
        <v>57</v>
      </c>
      <c r="O77" t="s">
        <v>83</v>
      </c>
      <c r="P77" t="s">
        <v>42</v>
      </c>
    </row>
    <row r="78" spans="1:16">
      <c r="A78" t="s">
        <v>155</v>
      </c>
      <c r="B78" t="s">
        <v>169</v>
      </c>
      <c r="C78" s="20" t="s">
        <v>112</v>
      </c>
      <c r="D78" t="s">
        <v>19</v>
      </c>
      <c r="E78" t="s">
        <v>24</v>
      </c>
      <c r="J78" t="s">
        <v>29</v>
      </c>
      <c r="N78" t="s">
        <v>164</v>
      </c>
      <c r="O78" t="s">
        <v>68</v>
      </c>
      <c r="P78" t="s">
        <v>42</v>
      </c>
    </row>
    <row r="79" spans="1:16">
      <c r="A79" t="s">
        <v>170</v>
      </c>
      <c r="B79" t="s">
        <v>171</v>
      </c>
      <c r="C79" s="17"/>
      <c r="D79" t="s">
        <v>19</v>
      </c>
      <c r="E79" t="str" cm="1">
        <f t="array" ref="E79" xml:space="preserve"> _xlfn.IFS(F79="Bachelor", "Bachelor", G79="Master", "Master", F79 AND G79 = "", "Non-degree")</f>
        <v>Bachelor</v>
      </c>
      <c r="F79" t="s">
        <v>20</v>
      </c>
      <c r="H79" t="s">
        <v>7</v>
      </c>
      <c r="I79" t="s">
        <v>21</v>
      </c>
      <c r="J79" t="s">
        <v>29</v>
      </c>
      <c r="L79" t="s">
        <v>30</v>
      </c>
      <c r="O79" t="s">
        <v>144</v>
      </c>
      <c r="P79" t="s">
        <v>33</v>
      </c>
    </row>
    <row r="80" spans="1:16">
      <c r="A80" t="s">
        <v>170</v>
      </c>
      <c r="B80" t="s">
        <v>172</v>
      </c>
      <c r="C80" s="17"/>
      <c r="D80" t="s">
        <v>19</v>
      </c>
      <c r="E80" t="str" cm="1">
        <f t="array" ref="E80" xml:space="preserve"> _xlfn.IFS(F80="Bachelor", "Bachelor", G80="Master", "Master", F80 AND G80 = "", "Non-degree")</f>
        <v>Bachelor</v>
      </c>
      <c r="F80" t="s">
        <v>20</v>
      </c>
      <c r="O80" t="s">
        <v>144</v>
      </c>
      <c r="P80" t="s">
        <v>33</v>
      </c>
    </row>
    <row r="81" spans="1:16">
      <c r="A81" t="s">
        <v>170</v>
      </c>
      <c r="B81" t="s">
        <v>173</v>
      </c>
      <c r="C81" s="17"/>
      <c r="D81" t="s">
        <v>19</v>
      </c>
      <c r="E81" t="str" cm="1">
        <f t="array" ref="E81" xml:space="preserve"> _xlfn.IFS(F81="Bachelor", "Bachelor", G81="Master", "Master", F81 AND G81 = "", "Non-degree")</f>
        <v>Master</v>
      </c>
      <c r="G81" t="s">
        <v>36</v>
      </c>
      <c r="H81" t="s">
        <v>7</v>
      </c>
      <c r="I81" t="s">
        <v>21</v>
      </c>
      <c r="L81" t="s">
        <v>30</v>
      </c>
      <c r="O81" t="s">
        <v>174</v>
      </c>
      <c r="P81" t="s">
        <v>175</v>
      </c>
    </row>
    <row r="82" spans="1:16">
      <c r="A82" t="s">
        <v>170</v>
      </c>
      <c r="B82" t="s">
        <v>176</v>
      </c>
      <c r="C82" s="20" t="s">
        <v>112</v>
      </c>
      <c r="D82" t="s">
        <v>19</v>
      </c>
      <c r="E82" t="s">
        <v>24</v>
      </c>
      <c r="K82" t="s">
        <v>57</v>
      </c>
      <c r="O82" t="s">
        <v>177</v>
      </c>
      <c r="P82" t="s">
        <v>175</v>
      </c>
    </row>
    <row r="83" spans="1:16">
      <c r="A83" t="s">
        <v>170</v>
      </c>
      <c r="B83" s="10" t="s">
        <v>178</v>
      </c>
      <c r="C83" s="20" t="s">
        <v>112</v>
      </c>
      <c r="D83" t="s">
        <v>19</v>
      </c>
      <c r="E83" t="s">
        <v>24</v>
      </c>
      <c r="J83" t="s">
        <v>29</v>
      </c>
      <c r="O83" t="s">
        <v>68</v>
      </c>
      <c r="P83" t="s">
        <v>175</v>
      </c>
    </row>
    <row r="84" spans="1:16">
      <c r="A84" t="s">
        <v>170</v>
      </c>
      <c r="B84" t="s">
        <v>179</v>
      </c>
      <c r="C84" s="17"/>
      <c r="D84" t="s">
        <v>19</v>
      </c>
      <c r="E84" t="str" cm="1">
        <f t="array" ref="E84" xml:space="preserve"> _xlfn.IFS(F84="Bachelor", "Bachelor", G84="Master", "Master", F84 AND G84 = "", "Non-degree")</f>
        <v>Master</v>
      </c>
      <c r="G84" t="s">
        <v>36</v>
      </c>
      <c r="H84" t="s">
        <v>7</v>
      </c>
      <c r="J84" t="s">
        <v>29</v>
      </c>
      <c r="K84" t="s">
        <v>57</v>
      </c>
      <c r="O84" t="s">
        <v>180</v>
      </c>
      <c r="P84" t="s">
        <v>175</v>
      </c>
    </row>
    <row r="85" spans="1:16">
      <c r="A85" t="s">
        <v>170</v>
      </c>
      <c r="B85" t="s">
        <v>181</v>
      </c>
      <c r="C85" s="20" t="s">
        <v>112</v>
      </c>
      <c r="D85" t="s">
        <v>19</v>
      </c>
      <c r="E85" t="s">
        <v>24</v>
      </c>
      <c r="H85" t="s">
        <v>7</v>
      </c>
      <c r="I85" t="s">
        <v>21</v>
      </c>
      <c r="N85" t="s">
        <v>182</v>
      </c>
      <c r="O85" t="s">
        <v>68</v>
      </c>
      <c r="P85" t="s">
        <v>175</v>
      </c>
    </row>
    <row r="86" spans="1:16">
      <c r="A86" t="s">
        <v>170</v>
      </c>
      <c r="B86" t="s">
        <v>183</v>
      </c>
      <c r="C86" s="17"/>
      <c r="D86" t="s">
        <v>19</v>
      </c>
      <c r="E86" t="str" cm="1">
        <f t="array" ref="E86" xml:space="preserve"> _xlfn.IFS(F86="Bachelor", "Bachelor", G86="Master", "Master", F86 AND G86 = "", "Non-degree")</f>
        <v>Master</v>
      </c>
      <c r="G86" t="s">
        <v>36</v>
      </c>
      <c r="H86" t="s">
        <v>7</v>
      </c>
      <c r="J86" t="s">
        <v>29</v>
      </c>
      <c r="O86" t="s">
        <v>71</v>
      </c>
      <c r="P86" t="s">
        <v>175</v>
      </c>
    </row>
    <row r="87" spans="1:16">
      <c r="A87" t="s">
        <v>184</v>
      </c>
      <c r="B87" t="s">
        <v>72</v>
      </c>
      <c r="C87" s="17" t="s">
        <v>28</v>
      </c>
      <c r="D87" t="s">
        <v>19</v>
      </c>
      <c r="E87" t="str" cm="1">
        <f t="array" ref="E87" xml:space="preserve"> _xlfn.IFS(F87="Bachelor", "Bachelor", G87="Master", "Master", F87 AND G87 = "", "Non-degree")</f>
        <v>Bachelor</v>
      </c>
      <c r="F87" t="s">
        <v>20</v>
      </c>
      <c r="H87" t="s">
        <v>7</v>
      </c>
      <c r="I87" t="s">
        <v>21</v>
      </c>
      <c r="O87" t="s">
        <v>144</v>
      </c>
      <c r="P87" t="s">
        <v>38</v>
      </c>
    </row>
    <row r="88" spans="1:16">
      <c r="A88" t="s">
        <v>184</v>
      </c>
      <c r="B88" t="s">
        <v>185</v>
      </c>
      <c r="C88" s="17" t="s">
        <v>186</v>
      </c>
      <c r="D88" t="s">
        <v>19</v>
      </c>
      <c r="E88" t="str" cm="1">
        <f t="array" ref="E88" xml:space="preserve"> _xlfn.IFS(F88="Bachelor", "Bachelor", G88="Master", "Master", F88 AND G88 = "", "Non-degree")</f>
        <v>Bachelor</v>
      </c>
      <c r="F88" t="s">
        <v>20</v>
      </c>
      <c r="M88" t="s">
        <v>12</v>
      </c>
      <c r="N88" t="s">
        <v>187</v>
      </c>
      <c r="O88" t="s">
        <v>144</v>
      </c>
      <c r="P88" t="s">
        <v>42</v>
      </c>
    </row>
    <row r="89" spans="1:16">
      <c r="A89" t="s">
        <v>188</v>
      </c>
      <c r="B89" t="s">
        <v>189</v>
      </c>
      <c r="C89" s="17"/>
      <c r="D89" t="s">
        <v>19</v>
      </c>
      <c r="E89" t="str" cm="1">
        <f t="array" ref="E89" xml:space="preserve"> _xlfn.IFS(F89="Bachelor", "Bachelor", G89="Master", "Master", F89 AND G89 = "", "Non-degree")</f>
        <v>Bachelor</v>
      </c>
      <c r="F89" t="s">
        <v>20</v>
      </c>
      <c r="H89" t="s">
        <v>7</v>
      </c>
    </row>
    <row r="90" spans="1:16">
      <c r="A90" t="s">
        <v>190</v>
      </c>
      <c r="B90" s="6" t="s">
        <v>72</v>
      </c>
      <c r="C90" s="17" t="s">
        <v>154</v>
      </c>
      <c r="D90" t="s">
        <v>19</v>
      </c>
      <c r="E90" t="str" cm="1">
        <f t="array" ref="E90" xml:space="preserve"> _xlfn.IFS(F90="Bachelor", "Bachelor", G90="Master", "Master", F90 AND G90 = "", "Non-degree")</f>
        <v>Bachelor</v>
      </c>
      <c r="F90" t="s">
        <v>20</v>
      </c>
      <c r="I90" t="s">
        <v>21</v>
      </c>
      <c r="J90" t="s">
        <v>29</v>
      </c>
      <c r="O90" t="s">
        <v>32</v>
      </c>
      <c r="P90" t="s">
        <v>42</v>
      </c>
    </row>
    <row r="91" spans="1:16">
      <c r="A91" t="s">
        <v>190</v>
      </c>
      <c r="B91" s="6" t="s">
        <v>72</v>
      </c>
      <c r="C91" s="17"/>
      <c r="D91" t="s">
        <v>19</v>
      </c>
      <c r="E91" t="str" cm="1">
        <f t="array" ref="E91" xml:space="preserve"> _xlfn.IFS(F91="Bachelor", "Bachelor", G91="Master", "Master", F91 AND G91 = "", "Non-degree")</f>
        <v>Bachelor</v>
      </c>
      <c r="F91" s="6" t="s">
        <v>20</v>
      </c>
    </row>
    <row r="92" spans="1:16">
      <c r="A92" t="s">
        <v>190</v>
      </c>
      <c r="B92" s="6" t="s">
        <v>191</v>
      </c>
      <c r="C92" s="17"/>
      <c r="D92" t="s">
        <v>19</v>
      </c>
      <c r="E92" s="6" t="s">
        <v>192</v>
      </c>
      <c r="F92" s="6"/>
    </row>
    <row r="93" spans="1:16">
      <c r="A93" t="s">
        <v>193</v>
      </c>
      <c r="B93" t="s">
        <v>194</v>
      </c>
      <c r="C93" s="17">
        <v>19.079899999999999</v>
      </c>
      <c r="D93" t="s">
        <v>19</v>
      </c>
      <c r="E93" t="str" cm="1">
        <f t="array" ref="E93" xml:space="preserve"> _xlfn.IFS(F93="Bachelor", "Bachelor", G93="Master", "Master", F93 AND G93 = "", "Non-degree")</f>
        <v>Bachelor</v>
      </c>
      <c r="F93" t="s">
        <v>20</v>
      </c>
      <c r="G93" t="s">
        <v>76</v>
      </c>
      <c r="H93" t="s">
        <v>76</v>
      </c>
      <c r="I93" t="s">
        <v>76</v>
      </c>
      <c r="J93" t="s">
        <v>76</v>
      </c>
      <c r="K93" t="s">
        <v>76</v>
      </c>
      <c r="L93" t="s">
        <v>76</v>
      </c>
      <c r="M93" t="s">
        <v>12</v>
      </c>
      <c r="N93" t="s">
        <v>195</v>
      </c>
      <c r="O93">
        <v>120</v>
      </c>
      <c r="P93" t="s">
        <v>76</v>
      </c>
    </row>
    <row r="94" spans="1:16">
      <c r="A94" s="7" t="s">
        <v>193</v>
      </c>
      <c r="B94" s="7" t="s">
        <v>196</v>
      </c>
      <c r="C94" s="21">
        <v>13.120100000000001</v>
      </c>
      <c r="D94" s="7" t="s">
        <v>19</v>
      </c>
      <c r="E94" t="str" cm="1">
        <f t="array" ref="E94" xml:space="preserve"> _xlfn.IFS(F94="Bachelor", "Bachelor", G94="Master", "Master", F94 AND G94 = "", "Non-degree")</f>
        <v>Bachelor</v>
      </c>
      <c r="F94" s="7" t="s">
        <v>20</v>
      </c>
      <c r="G94" s="7" t="s">
        <v>76</v>
      </c>
      <c r="H94" s="7" t="s">
        <v>7</v>
      </c>
      <c r="I94" s="7" t="s">
        <v>21</v>
      </c>
      <c r="J94" s="7" t="s">
        <v>29</v>
      </c>
      <c r="K94" s="7"/>
      <c r="L94" s="7" t="s">
        <v>76</v>
      </c>
      <c r="M94" s="7" t="s">
        <v>76</v>
      </c>
      <c r="N94" s="7" t="s">
        <v>197</v>
      </c>
      <c r="O94" s="7">
        <v>120</v>
      </c>
      <c r="P94" s="7" t="s">
        <v>76</v>
      </c>
    </row>
    <row r="95" spans="1:16">
      <c r="A95" s="8" t="s">
        <v>193</v>
      </c>
      <c r="B95" s="8" t="s">
        <v>198</v>
      </c>
      <c r="C95" s="22">
        <v>13.121</v>
      </c>
      <c r="D95" s="7" t="s">
        <v>19</v>
      </c>
      <c r="E95" t="str" cm="1">
        <f t="array" ref="E95" xml:space="preserve"> _xlfn.IFS(F95="Bachelor", "Bachelor", G95="Master", "Master", F95 AND G95 = "", "Non-degree")</f>
        <v>Master</v>
      </c>
      <c r="F95" s="8" t="s">
        <v>76</v>
      </c>
      <c r="G95" s="8" t="s">
        <v>36</v>
      </c>
      <c r="H95" s="8" t="s">
        <v>7</v>
      </c>
      <c r="I95" s="8" t="s">
        <v>21</v>
      </c>
      <c r="J95" s="7" t="s">
        <v>29</v>
      </c>
      <c r="K95" t="s">
        <v>57</v>
      </c>
      <c r="L95" s="8"/>
      <c r="M95" s="8" t="s">
        <v>12</v>
      </c>
      <c r="N95" s="8" t="s">
        <v>199</v>
      </c>
      <c r="O95" s="8" t="s">
        <v>200</v>
      </c>
      <c r="P95" s="8"/>
    </row>
    <row r="96" spans="1:16">
      <c r="A96" s="8" t="s">
        <v>193</v>
      </c>
      <c r="B96" s="8" t="s">
        <v>201</v>
      </c>
      <c r="C96" s="22">
        <v>13.121</v>
      </c>
      <c r="D96" s="8" t="s">
        <v>19</v>
      </c>
      <c r="E96" t="s">
        <v>24</v>
      </c>
      <c r="F96" s="8" t="s">
        <v>76</v>
      </c>
      <c r="G96" s="8" t="s">
        <v>76</v>
      </c>
      <c r="H96" s="8" t="s">
        <v>7</v>
      </c>
      <c r="I96" s="8" t="s">
        <v>21</v>
      </c>
      <c r="J96" s="8"/>
      <c r="K96" s="7" t="s">
        <v>76</v>
      </c>
      <c r="L96" t="s">
        <v>76</v>
      </c>
      <c r="M96" s="8" t="s">
        <v>76</v>
      </c>
      <c r="N96" s="8" t="s">
        <v>76</v>
      </c>
      <c r="O96" s="8">
        <v>17</v>
      </c>
    </row>
    <row r="97" spans="1:16">
      <c r="A97" s="8" t="s">
        <v>193</v>
      </c>
      <c r="B97" s="8" t="s">
        <v>202</v>
      </c>
      <c r="C97" s="22">
        <v>13.121</v>
      </c>
      <c r="D97" s="7" t="s">
        <v>19</v>
      </c>
      <c r="E97" t="s">
        <v>24</v>
      </c>
      <c r="F97" s="8" t="s">
        <v>76</v>
      </c>
      <c r="G97" s="8" t="s">
        <v>76</v>
      </c>
      <c r="H97" s="8" t="s">
        <v>76</v>
      </c>
      <c r="I97" s="7" t="s">
        <v>76</v>
      </c>
      <c r="J97" t="s">
        <v>76</v>
      </c>
      <c r="K97" s="8" t="s">
        <v>76</v>
      </c>
      <c r="L97" s="8" t="s">
        <v>76</v>
      </c>
      <c r="M97" s="8" t="s">
        <v>76</v>
      </c>
      <c r="N97" s="8" t="s">
        <v>76</v>
      </c>
      <c r="O97" s="8">
        <v>9</v>
      </c>
    </row>
    <row r="98" spans="1:16">
      <c r="A98" s="8" t="s">
        <v>193</v>
      </c>
      <c r="B98" s="8" t="s">
        <v>203</v>
      </c>
      <c r="C98" s="22">
        <v>13.121</v>
      </c>
      <c r="D98" s="8" t="s">
        <v>19</v>
      </c>
      <c r="E98" t="s">
        <v>24</v>
      </c>
      <c r="F98" s="8" t="s">
        <v>76</v>
      </c>
      <c r="G98" s="8" t="s">
        <v>76</v>
      </c>
      <c r="H98" s="8" t="s">
        <v>76</v>
      </c>
      <c r="I98" s="8" t="s">
        <v>76</v>
      </c>
      <c r="J98" s="8" t="s">
        <v>29</v>
      </c>
      <c r="K98" s="8"/>
      <c r="L98" s="8" t="s">
        <v>76</v>
      </c>
      <c r="M98" s="8" t="s">
        <v>76</v>
      </c>
      <c r="N98" s="8" t="s">
        <v>76</v>
      </c>
      <c r="O98" s="8" t="s">
        <v>204</v>
      </c>
    </row>
    <row r="99" spans="1:16">
      <c r="A99" s="8" t="s">
        <v>193</v>
      </c>
      <c r="B99" s="8" t="s">
        <v>205</v>
      </c>
      <c r="C99" s="22">
        <v>13.121</v>
      </c>
      <c r="D99" s="7" t="s">
        <v>19</v>
      </c>
      <c r="E99" t="s">
        <v>24</v>
      </c>
      <c r="F99" s="8" t="s">
        <v>76</v>
      </c>
      <c r="G99" s="8" t="s">
        <v>76</v>
      </c>
      <c r="H99" s="8" t="s">
        <v>76</v>
      </c>
      <c r="I99" s="8" t="s">
        <v>76</v>
      </c>
      <c r="J99" s="7" t="s">
        <v>76</v>
      </c>
      <c r="K99" t="s">
        <v>76</v>
      </c>
      <c r="L99" s="8" t="s">
        <v>30</v>
      </c>
      <c r="M99" s="8"/>
      <c r="N99" s="8" t="s">
        <v>76</v>
      </c>
      <c r="O99" s="8">
        <v>14</v>
      </c>
    </row>
    <row r="100" spans="1:16">
      <c r="A100" s="8" t="s">
        <v>206</v>
      </c>
      <c r="B100" s="8" t="s">
        <v>207</v>
      </c>
      <c r="C100" s="22"/>
      <c r="D100" s="7" t="s">
        <v>19</v>
      </c>
      <c r="E100" t="str" cm="1">
        <f t="array" ref="E100" xml:space="preserve"> _xlfn.IFS(F100="Bachelor", "Bachelor", G100="Master", "Master", F100 AND G100 = "", "Non-degree")</f>
        <v>Bachelor</v>
      </c>
      <c r="F100" t="s">
        <v>20</v>
      </c>
      <c r="H100" t="s">
        <v>7</v>
      </c>
      <c r="I100" t="s">
        <v>21</v>
      </c>
      <c r="L100" s="9" t="s">
        <v>30</v>
      </c>
      <c r="O100" t="s">
        <v>44</v>
      </c>
      <c r="P100" t="s">
        <v>33</v>
      </c>
    </row>
    <row r="101" spans="1:16">
      <c r="A101" t="s">
        <v>206</v>
      </c>
      <c r="B101" t="s">
        <v>208</v>
      </c>
      <c r="C101" s="17"/>
      <c r="D101" t="s">
        <v>19</v>
      </c>
      <c r="E101" t="str" cm="1">
        <f t="array" ref="E101" xml:space="preserve"> _xlfn.IFS(F101="Bachelor", "Bachelor", G101="Master", "Master", F101 AND G101 = "", "Non-degree")</f>
        <v>Bachelor</v>
      </c>
      <c r="F101" t="s">
        <v>20</v>
      </c>
      <c r="H101" t="s">
        <v>7</v>
      </c>
      <c r="I101" t="s">
        <v>21</v>
      </c>
      <c r="J101" t="s">
        <v>29</v>
      </c>
      <c r="L101" t="s">
        <v>30</v>
      </c>
      <c r="O101" t="s">
        <v>144</v>
      </c>
      <c r="P101" t="s">
        <v>42</v>
      </c>
    </row>
    <row r="102" spans="1:16">
      <c r="A102" t="s">
        <v>206</v>
      </c>
      <c r="B102" t="s">
        <v>209</v>
      </c>
      <c r="C102" s="17"/>
      <c r="D102" t="s">
        <v>19</v>
      </c>
      <c r="E102" t="str" cm="1">
        <f t="array" ref="E102" xml:space="preserve"> _xlfn.IFS(F102="Bachelor", "Bachelor", G102="Master", "Master", F102 AND G102 = "", "Non-degree")</f>
        <v>Master</v>
      </c>
      <c r="G102" t="s">
        <v>36</v>
      </c>
      <c r="H102" t="s">
        <v>7</v>
      </c>
      <c r="I102" t="s">
        <v>21</v>
      </c>
      <c r="J102" t="s">
        <v>29</v>
      </c>
      <c r="P102" t="s">
        <v>45</v>
      </c>
    </row>
    <row r="103" spans="1:16">
      <c r="A103" t="s">
        <v>210</v>
      </c>
      <c r="B103" t="s">
        <v>211</v>
      </c>
      <c r="C103" s="17">
        <v>1974</v>
      </c>
      <c r="D103" t="s">
        <v>19</v>
      </c>
      <c r="E103" t="str" cm="1">
        <f t="array" ref="E103" xml:space="preserve"> _xlfn.IFS(F103="Bachelor", "Bachelor", G103="Master", "Master", F103 AND G103 = "", "Non-degree")</f>
        <v>Bachelor</v>
      </c>
      <c r="F103" t="s">
        <v>20</v>
      </c>
      <c r="H103" t="s">
        <v>7</v>
      </c>
      <c r="I103" t="s">
        <v>21</v>
      </c>
      <c r="L103" t="s">
        <v>30</v>
      </c>
      <c r="N103" t="s">
        <v>212</v>
      </c>
      <c r="O103">
        <v>120</v>
      </c>
      <c r="P103">
        <v>2</v>
      </c>
    </row>
    <row r="104" spans="1:16">
      <c r="A104" t="s">
        <v>210</v>
      </c>
      <c r="B104" t="s">
        <v>213</v>
      </c>
      <c r="C104" s="17">
        <v>1974</v>
      </c>
      <c r="D104" t="s">
        <v>19</v>
      </c>
      <c r="E104" t="str" cm="1">
        <f t="array" ref="E104" xml:space="preserve"> _xlfn.IFS(F104="Bachelor", "Bachelor", G104="Master", "Master", F104 AND G104 = "", "Non-degree")</f>
        <v>Bachelor</v>
      </c>
      <c r="F104" t="s">
        <v>20</v>
      </c>
      <c r="M104" t="s">
        <v>12</v>
      </c>
      <c r="O104">
        <v>120</v>
      </c>
      <c r="P104">
        <v>2</v>
      </c>
    </row>
    <row r="105" spans="1:16">
      <c r="A105" t="s">
        <v>210</v>
      </c>
      <c r="B105" t="s">
        <v>158</v>
      </c>
      <c r="C105" s="17">
        <v>1974</v>
      </c>
      <c r="D105" t="s">
        <v>19</v>
      </c>
      <c r="E105" t="str" cm="1">
        <f t="array" ref="E105" xml:space="preserve"> _xlfn.IFS(F105="Bachelor", "Bachelor", G105="Master", "Master", F105 AND G105 = "", "Non-degree")</f>
        <v>Master</v>
      </c>
      <c r="G105" t="s">
        <v>36</v>
      </c>
      <c r="H105" t="s">
        <v>7</v>
      </c>
      <c r="I105" t="s">
        <v>21</v>
      </c>
      <c r="P105">
        <v>2.75</v>
      </c>
    </row>
    <row r="106" spans="1:16">
      <c r="A106" t="s">
        <v>210</v>
      </c>
      <c r="B106" t="s">
        <v>214</v>
      </c>
      <c r="C106" s="17">
        <v>1974</v>
      </c>
      <c r="D106" t="s">
        <v>19</v>
      </c>
      <c r="E106" t="str" cm="1">
        <f t="array" ref="E106" xml:space="preserve"> _xlfn.IFS(F106="Bachelor", "Bachelor", G106="Master", "Master", F106 AND G106 = "", "Non-degree")</f>
        <v>Master</v>
      </c>
      <c r="G106" t="s">
        <v>36</v>
      </c>
      <c r="I106" t="s">
        <v>21</v>
      </c>
      <c r="M106" t="s">
        <v>215</v>
      </c>
      <c r="O106">
        <v>30</v>
      </c>
      <c r="P106">
        <v>2.75</v>
      </c>
    </row>
    <row r="107" spans="1:16">
      <c r="A107" t="s">
        <v>210</v>
      </c>
      <c r="B107" t="s">
        <v>216</v>
      </c>
      <c r="C107" s="17">
        <v>1974</v>
      </c>
      <c r="D107" t="s">
        <v>19</v>
      </c>
      <c r="E107" t="s">
        <v>24</v>
      </c>
      <c r="J107" t="s">
        <v>29</v>
      </c>
      <c r="N107" t="s">
        <v>107</v>
      </c>
      <c r="O107">
        <v>18</v>
      </c>
      <c r="P107">
        <v>2.75</v>
      </c>
    </row>
    <row r="108" spans="1:16">
      <c r="A108" t="s">
        <v>210</v>
      </c>
      <c r="B108" t="s">
        <v>217</v>
      </c>
      <c r="C108" s="17">
        <v>1974</v>
      </c>
      <c r="D108" t="s">
        <v>19</v>
      </c>
      <c r="E108" t="s">
        <v>24</v>
      </c>
      <c r="L108" t="s">
        <v>30</v>
      </c>
      <c r="O108">
        <v>16</v>
      </c>
      <c r="P108">
        <v>2.75</v>
      </c>
    </row>
    <row r="109" spans="1:16">
      <c r="A109" t="s">
        <v>210</v>
      </c>
      <c r="B109" t="s">
        <v>218</v>
      </c>
      <c r="C109" s="17">
        <v>1974</v>
      </c>
      <c r="D109" t="s">
        <v>19</v>
      </c>
      <c r="E109" t="s">
        <v>24</v>
      </c>
      <c r="K109" t="s">
        <v>57</v>
      </c>
      <c r="O109">
        <v>16</v>
      </c>
      <c r="P109">
        <v>2.75</v>
      </c>
    </row>
    <row r="110" spans="1:16">
      <c r="A110" t="s">
        <v>210</v>
      </c>
      <c r="B110" t="s">
        <v>219</v>
      </c>
      <c r="C110" s="17">
        <v>1974</v>
      </c>
      <c r="D110" t="s">
        <v>19</v>
      </c>
      <c r="E110" t="str" cm="1">
        <f t="array" ref="E110" xml:space="preserve"> _xlfn.IFS(F110="Bachelor", "Bachelor", G110="Master", "Master", F110 AND G110 = "", "Non-degree")</f>
        <v>Master</v>
      </c>
      <c r="G110" t="s">
        <v>36</v>
      </c>
      <c r="K110" t="s">
        <v>57</v>
      </c>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AA163-1A6C-4969-ABBD-5DB2E499CFD3}">
  <dimension ref="A1:C15"/>
  <sheetViews>
    <sheetView tabSelected="1" topLeftCell="B1" workbookViewId="0">
      <selection activeCell="C9" sqref="C9"/>
    </sheetView>
  </sheetViews>
  <sheetFormatPr defaultRowHeight="15.75"/>
  <cols>
    <col min="1" max="1" width="0" hidden="1" customWidth="1"/>
    <col min="2" max="2" width="21.25" customWidth="1"/>
    <col min="3" max="3" width="136.375" customWidth="1"/>
  </cols>
  <sheetData>
    <row r="1" spans="1:3" ht="28.9">
      <c r="A1" s="4" t="s">
        <v>220</v>
      </c>
      <c r="B1" s="5" t="s">
        <v>0</v>
      </c>
      <c r="C1" s="5" t="s">
        <v>221</v>
      </c>
    </row>
    <row r="2" spans="1:3" ht="31.5">
      <c r="A2" s="2" t="s">
        <v>222</v>
      </c>
      <c r="B2" s="2" t="s">
        <v>26</v>
      </c>
      <c r="C2" s="2" t="s">
        <v>223</v>
      </c>
    </row>
    <row r="3" spans="1:3" ht="173.25">
      <c r="A3" s="2" t="s">
        <v>224</v>
      </c>
      <c r="B3" s="2" t="s">
        <v>39</v>
      </c>
      <c r="C3" s="1" t="s">
        <v>225</v>
      </c>
    </row>
    <row r="4" spans="1:3" ht="63">
      <c r="A4" s="2" t="s">
        <v>224</v>
      </c>
      <c r="B4" s="2" t="s">
        <v>48</v>
      </c>
      <c r="C4" s="1" t="s">
        <v>226</v>
      </c>
    </row>
    <row r="5" spans="1:3" ht="31.5">
      <c r="A5" s="2" t="s">
        <v>224</v>
      </c>
      <c r="B5" s="2" t="s">
        <v>69</v>
      </c>
      <c r="C5" s="2" t="s">
        <v>227</v>
      </c>
    </row>
    <row r="6" spans="1:3" ht="409.5">
      <c r="A6" s="2" t="s">
        <v>224</v>
      </c>
      <c r="B6" s="2" t="s">
        <v>88</v>
      </c>
      <c r="C6" s="1" t="s">
        <v>228</v>
      </c>
    </row>
    <row r="7" spans="1:3" ht="63">
      <c r="A7" s="2" t="s">
        <v>229</v>
      </c>
      <c r="B7" s="2" t="s">
        <v>101</v>
      </c>
      <c r="C7" s="2" t="s">
        <v>230</v>
      </c>
    </row>
    <row r="8" spans="1:3" ht="31.5">
      <c r="A8" s="2" t="s">
        <v>232</v>
      </c>
      <c r="B8" s="2" t="s">
        <v>140</v>
      </c>
      <c r="C8" s="2" t="s">
        <v>233</v>
      </c>
    </row>
    <row r="9" spans="1:3" ht="31.5">
      <c r="A9" s="2" t="s">
        <v>234</v>
      </c>
      <c r="B9" s="2" t="s">
        <v>146</v>
      </c>
      <c r="C9" s="2" t="s">
        <v>235</v>
      </c>
    </row>
    <row r="10" spans="1:3" ht="31.5">
      <c r="A10" s="2" t="s">
        <v>236</v>
      </c>
      <c r="B10" s="2" t="s">
        <v>155</v>
      </c>
      <c r="C10" s="1" t="s">
        <v>237</v>
      </c>
    </row>
    <row r="11" spans="1:3" ht="47.25">
      <c r="A11" s="2" t="s">
        <v>229</v>
      </c>
      <c r="B11" s="2" t="s">
        <v>170</v>
      </c>
      <c r="C11" s="2" t="s">
        <v>238</v>
      </c>
    </row>
    <row r="12" spans="1:3" ht="31.5">
      <c r="A12" s="2" t="s">
        <v>232</v>
      </c>
      <c r="B12" s="2" t="s">
        <v>239</v>
      </c>
      <c r="C12" s="2" t="s">
        <v>240</v>
      </c>
    </row>
    <row r="13" spans="1:3" ht="31.5">
      <c r="A13" s="2" t="s">
        <v>224</v>
      </c>
      <c r="B13" s="2" t="s">
        <v>241</v>
      </c>
      <c r="C13" s="2" t="s">
        <v>242</v>
      </c>
    </row>
    <row r="14" spans="1:3" ht="31.5">
      <c r="A14" s="2" t="s">
        <v>231</v>
      </c>
      <c r="B14" s="2" t="s">
        <v>193</v>
      </c>
      <c r="C14" s="2" t="s">
        <v>243</v>
      </c>
    </row>
    <row r="15" spans="1:3" ht="31.5">
      <c r="A15" s="2"/>
      <c r="B15" s="2" t="s">
        <v>184</v>
      </c>
      <c r="C15" s="2" t="s">
        <v>244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cbac138-1889-45ac-863a-d6d3b7fc631d" xsi:nil="true"/>
    <lcf76f155ced4ddcb4097134ff3c332f xmlns="045b5842-c199-4f78-b51f-591a57e7bb2b">
      <Terms xmlns="http://schemas.microsoft.com/office/infopath/2007/PartnerControls"/>
    </lcf76f155ced4ddcb4097134ff3c332f>
    <SharedWithUsers xmlns="bcbac138-1889-45ac-863a-d6d3b7fc631d">
      <UserInfo>
        <DisplayName>Chadwick, Christi</DisplayName>
        <AccountId>154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CF52A6827C9444B48E3FB1946F0E93" ma:contentTypeVersion="17" ma:contentTypeDescription="Create a new document." ma:contentTypeScope="" ma:versionID="2c88ecd2c41935de172af77520000973">
  <xsd:schema xmlns:xsd="http://www.w3.org/2001/XMLSchema" xmlns:xs="http://www.w3.org/2001/XMLSchema" xmlns:p="http://schemas.microsoft.com/office/2006/metadata/properties" xmlns:ns2="045b5842-c199-4f78-b51f-591a57e7bb2b" xmlns:ns3="bcbac138-1889-45ac-863a-d6d3b7fc631d" targetNamespace="http://schemas.microsoft.com/office/2006/metadata/properties" ma:root="true" ma:fieldsID="aa1244c00e2fc840d2554e86f19e6b60" ns2:_="" ns3:_="">
    <xsd:import namespace="045b5842-c199-4f78-b51f-591a57e7bb2b"/>
    <xsd:import namespace="bcbac138-1889-45ac-863a-d6d3b7fc63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b5842-c199-4f78-b51f-591a57e7bb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61458f5-0084-4aa7-a28b-d99babae554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bac138-1889-45ac-863a-d6d3b7fc631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881c00f-070e-4469-a0fa-ed8ce3a70f69}" ma:internalName="TaxCatchAll" ma:showField="CatchAllData" ma:web="bcbac138-1889-45ac-863a-d6d3b7fc63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D2552A-15EA-4894-998C-488F8FD0E50E}">
  <ds:schemaRefs>
    <ds:schemaRef ds:uri="http://schemas.microsoft.com/sharepoint/v3/contenttype/forms"/>
  </ds:schemaRefs>
</ds:datastoreItem>
</file>

<file path=customXml/itemProps2.xml><?xml version="1.0" encoding="utf-8"?>
<ds:datastoreItem xmlns:ds="http://schemas.openxmlformats.org/officeDocument/2006/customXml" ds:itemID="{A00C33EB-5262-49BF-98DA-75E79E7C0FA1}">
  <ds:schemaRefs>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metadata/properties"/>
    <ds:schemaRef ds:uri="045b5842-c199-4f78-b51f-591a57e7bb2b"/>
    <ds:schemaRef ds:uri="bcbac138-1889-45ac-863a-d6d3b7fc631d"/>
    <ds:schemaRef ds:uri="http://purl.org/dc/term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560794ED-D13B-4EC3-8816-CB2C67493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b5842-c199-4f78-b51f-591a57e7bb2b"/>
    <ds:schemaRef ds:uri="bcbac138-1889-45ac-863a-d6d3b7fc63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Programs</vt:lpstr>
      <vt:lpstr>Additional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Hernandez, Jennifer</cp:lastModifiedBy>
  <cp:revision/>
  <dcterms:created xsi:type="dcterms:W3CDTF">2023-08-07T23:09:16Z</dcterms:created>
  <dcterms:modified xsi:type="dcterms:W3CDTF">2023-09-18T18:52:14Z</dcterms:modified>
  <cp:category/>
  <cp:contentStatus/>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2023-08-07T18:15:38-04:00</dcterms:created>
  <dcterms:modified xsi:type="dcterms:W3CDTF">2023-08-07T18:15:38-04:00</dcterms:modified>
  <cp:revision>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0x01010020CF52A6827C9444B48E3FB1946F0E93</vt:lpwstr>
  </property>
  <property fmtid="{D5CDD505-2E9C-101B-9397-08002B2CF9AE}" pid="3" name="MediaServiceImageTags">
    <vt:lpwstr/>
  </property>
</Properties>
</file>